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ком.протокол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48" i="2"/>
  <c r="K148"/>
  <c r="L147"/>
  <c r="K147"/>
  <c r="G147"/>
  <c r="M147" s="1"/>
  <c r="M146"/>
  <c r="K146"/>
  <c r="L145"/>
  <c r="K145"/>
  <c r="G145"/>
  <c r="M145" s="1"/>
  <c r="M144"/>
  <c r="K144"/>
  <c r="L143"/>
  <c r="K143"/>
  <c r="G143"/>
  <c r="M143" s="1"/>
  <c r="M142"/>
  <c r="K142"/>
  <c r="K141"/>
  <c r="G141"/>
  <c r="M141" s="1"/>
  <c r="M140"/>
  <c r="K140"/>
  <c r="L139"/>
  <c r="K139"/>
  <c r="G139"/>
  <c r="M139" s="1"/>
  <c r="M138"/>
  <c r="K138"/>
  <c r="L137"/>
  <c r="K137"/>
  <c r="M137"/>
  <c r="M136"/>
  <c r="K136"/>
  <c r="L135"/>
  <c r="K135"/>
  <c r="G135"/>
  <c r="M135" s="1"/>
  <c r="M134"/>
  <c r="K134"/>
  <c r="L133"/>
  <c r="K133"/>
  <c r="G133"/>
  <c r="M133" s="1"/>
  <c r="M132"/>
  <c r="K132"/>
  <c r="L131"/>
  <c r="K131"/>
  <c r="G131"/>
  <c r="M131" s="1"/>
  <c r="M130"/>
  <c r="K130"/>
  <c r="L129"/>
  <c r="K129"/>
  <c r="G129"/>
  <c r="M129" s="1"/>
  <c r="M128"/>
  <c r="K128"/>
  <c r="L127"/>
  <c r="K127"/>
  <c r="G127"/>
  <c r="M127" s="1"/>
  <c r="M126"/>
  <c r="K126"/>
  <c r="L125"/>
  <c r="K125"/>
  <c r="G125"/>
  <c r="M125" s="1"/>
  <c r="M124"/>
  <c r="K124"/>
  <c r="K123"/>
  <c r="M123"/>
  <c r="M122"/>
  <c r="K122"/>
  <c r="L121"/>
  <c r="K121"/>
  <c r="G121"/>
  <c r="M121" s="1"/>
  <c r="M120"/>
  <c r="K120"/>
  <c r="L119"/>
  <c r="K119"/>
  <c r="G119"/>
  <c r="M119" s="1"/>
  <c r="M118"/>
  <c r="K118"/>
  <c r="L117"/>
  <c r="K117"/>
  <c r="G117"/>
  <c r="M117" s="1"/>
  <c r="M116"/>
  <c r="K116"/>
  <c r="F116"/>
  <c r="L115"/>
  <c r="K115"/>
  <c r="G115"/>
  <c r="M115" s="1"/>
  <c r="F115"/>
  <c r="M95"/>
  <c r="K95"/>
  <c r="L94"/>
  <c r="K94"/>
  <c r="G94"/>
  <c r="M94" s="1"/>
  <c r="M93"/>
  <c r="K93"/>
  <c r="K92"/>
  <c r="G92"/>
  <c r="M92" s="1"/>
  <c r="M91"/>
  <c r="K91"/>
  <c r="L90"/>
  <c r="K90"/>
  <c r="G90"/>
  <c r="M90" s="1"/>
  <c r="M89"/>
  <c r="K89"/>
  <c r="L88"/>
  <c r="K88"/>
  <c r="G88"/>
  <c r="M88" s="1"/>
  <c r="M87"/>
  <c r="K87"/>
  <c r="L86"/>
  <c r="K86"/>
  <c r="G86"/>
  <c r="M86" s="1"/>
  <c r="M85"/>
  <c r="K85"/>
  <c r="L84"/>
  <c r="K84"/>
  <c r="G84"/>
  <c r="M84" s="1"/>
  <c r="M83"/>
  <c r="K83"/>
  <c r="L82"/>
  <c r="K82"/>
  <c r="G82"/>
  <c r="M82" s="1"/>
  <c r="M81"/>
  <c r="K81"/>
  <c r="L80"/>
  <c r="K80"/>
  <c r="G80"/>
  <c r="M80" s="1"/>
  <c r="M79"/>
  <c r="K79"/>
  <c r="L78"/>
  <c r="K78"/>
  <c r="G78"/>
  <c r="M78" s="1"/>
  <c r="M77"/>
  <c r="K77"/>
  <c r="L76"/>
  <c r="K76"/>
  <c r="G76"/>
  <c r="M76" s="1"/>
  <c r="M75"/>
  <c r="K75"/>
  <c r="K74"/>
  <c r="M74"/>
  <c r="M73"/>
  <c r="K73"/>
  <c r="L72"/>
  <c r="K72"/>
  <c r="G72"/>
  <c r="M72" s="1"/>
  <c r="M71"/>
  <c r="K71"/>
  <c r="L70"/>
  <c r="K70"/>
  <c r="G70"/>
  <c r="M70" s="1"/>
  <c r="M69"/>
  <c r="K69"/>
  <c r="L68"/>
  <c r="K68"/>
  <c r="G68"/>
  <c r="M68" s="1"/>
  <c r="M67"/>
  <c r="K67"/>
  <c r="L66"/>
  <c r="K66"/>
  <c r="G66"/>
  <c r="M66" s="1"/>
  <c r="M65"/>
  <c r="K65"/>
  <c r="L64"/>
  <c r="K64"/>
  <c r="G64"/>
  <c r="M64" s="1"/>
  <c r="M63"/>
  <c r="K63"/>
  <c r="F63"/>
  <c r="M62"/>
  <c r="K62"/>
  <c r="F62"/>
  <c r="L13"/>
  <c r="M13" s="1"/>
  <c r="L15"/>
  <c r="L17"/>
  <c r="M17" s="1"/>
  <c r="L19"/>
  <c r="L21"/>
  <c r="M21" s="1"/>
  <c r="L23"/>
  <c r="M23" s="1"/>
  <c r="L25"/>
  <c r="L27"/>
  <c r="L29"/>
  <c r="L31"/>
  <c r="M31" s="1"/>
  <c r="L33"/>
  <c r="L35"/>
  <c r="L37"/>
  <c r="L39"/>
  <c r="M39" s="1"/>
  <c r="L41"/>
  <c r="M41" s="1"/>
  <c r="L11"/>
  <c r="L9"/>
  <c r="M9" s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10"/>
  <c r="K9"/>
  <c r="G13"/>
  <c r="G15"/>
  <c r="G17"/>
  <c r="G19"/>
  <c r="G21"/>
  <c r="G25"/>
  <c r="M25" s="1"/>
  <c r="G27"/>
  <c r="G29"/>
  <c r="M29" s="1"/>
  <c r="G31"/>
  <c r="G33"/>
  <c r="M33" s="1"/>
  <c r="G35"/>
  <c r="G37"/>
  <c r="M37" s="1"/>
  <c r="G39"/>
  <c r="G11"/>
  <c r="G9"/>
  <c r="F10"/>
  <c r="F9"/>
  <c r="M42"/>
  <c r="M40"/>
  <c r="M38"/>
  <c r="M36"/>
  <c r="M35"/>
  <c r="M34"/>
  <c r="M32"/>
  <c r="M30"/>
  <c r="M28"/>
  <c r="M27"/>
  <c r="M26"/>
  <c r="M24"/>
  <c r="M22"/>
  <c r="M20"/>
  <c r="M18"/>
  <c r="M16"/>
  <c r="M14"/>
  <c r="M12"/>
  <c r="M10"/>
  <c r="M19" l="1"/>
  <c r="M15"/>
  <c r="M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<sst xmlns="http://schemas.openxmlformats.org/spreadsheetml/2006/main" count="200" uniqueCount="46">
  <si>
    <t>№п/п</t>
  </si>
  <si>
    <t>название организации</t>
  </si>
  <si>
    <t>очки за</t>
  </si>
  <si>
    <t>1 день</t>
  </si>
  <si>
    <t>2 день</t>
  </si>
  <si>
    <t>сумма</t>
  </si>
  <si>
    <t>очков</t>
  </si>
  <si>
    <t>Занятое</t>
  </si>
  <si>
    <t>место</t>
  </si>
  <si>
    <t xml:space="preserve">                           Министерство молодежной политики и спорта РБ</t>
  </si>
  <si>
    <t xml:space="preserve">                                              Федерация лыжных гонок РБ</t>
  </si>
  <si>
    <t xml:space="preserve">                      первенство РБ по лыжным гонкам среди юношей и девушек.</t>
  </si>
  <si>
    <t xml:space="preserve">                                                     20.03-22.03.2015 года.</t>
  </si>
  <si>
    <t xml:space="preserve">                             КОМАНДНЫЙ  ПРОТОКОЛ СОРЕВНОВАНИЙ</t>
  </si>
  <si>
    <t>ДЮСШ № 5 г.Уфа</t>
  </si>
  <si>
    <t>Главный секретарь соревнований:                                           Тубакин Ю.И.</t>
  </si>
  <si>
    <t>Главный судья соревнований:                                                  Хайретдинов З.Г.</t>
  </si>
  <si>
    <t xml:space="preserve">        очки за         </t>
  </si>
  <si>
    <t xml:space="preserve">                                                        Министерство молодежной политики и спорта РБ</t>
  </si>
  <si>
    <t xml:space="preserve">                                                                          Федерация лыжных гонок РБ</t>
  </si>
  <si>
    <t xml:space="preserve">                                               первенство РБ по лыжным гонкам среди юношей и девушек.</t>
  </si>
  <si>
    <t xml:space="preserve">                                                                                 20.03-22.03.2015 года.</t>
  </si>
  <si>
    <t xml:space="preserve">                                                       КОМАНДНЫЙ  ПРОТОКОЛ СОРЕВНОВАНИЙ</t>
  </si>
  <si>
    <t>Место проведения: г.Уфа  парк"Гафури"</t>
  </si>
  <si>
    <t>юноши и девушки 1997-98г.р.</t>
  </si>
  <si>
    <t>ДЮСШ № 5 г.Уфа       юноши</t>
  </si>
  <si>
    <t>девушки</t>
  </si>
  <si>
    <t>ДЮСШ - Кушнаренково    юноши</t>
  </si>
  <si>
    <t>ДЮСШ-Уфимский р-н   юноши</t>
  </si>
  <si>
    <t>ДЮСШ №2 Стерлитамак  юноши</t>
  </si>
  <si>
    <t>ДЮСШ - г.Кумертау   юноши</t>
  </si>
  <si>
    <t>ДЮСШ -  г.Янаул          юноши</t>
  </si>
  <si>
    <t>ДЮСШ - г.Нефтекамск  юноши</t>
  </si>
  <si>
    <t>ДЮСШ - г.Межгорье  юноши</t>
  </si>
  <si>
    <t>ДЮСШ -Мечетлинский р-н юноши</t>
  </si>
  <si>
    <t>ДЮСШ -Бакалинский р-н   юноши</t>
  </si>
  <si>
    <t>ДЮСШ - г.Туймазы     юноши</t>
  </si>
  <si>
    <t>ДЮСШ - г.Учалы        юноши</t>
  </si>
  <si>
    <t>ДЮСШ - Дуван           юноши</t>
  </si>
  <si>
    <t>МАУ ФСН "Чемпион"  юноши</t>
  </si>
  <si>
    <t>г.Белебей                       девушки</t>
  </si>
  <si>
    <t>ДЮСШ - Мишкино     юноши</t>
  </si>
  <si>
    <t>СДЮСШОР №3 г.Октябрьский  юноши</t>
  </si>
  <si>
    <t>юноши и девушки 2001-02г.р.</t>
  </si>
  <si>
    <t>ДЮСШ - Калтасы       юноши</t>
  </si>
  <si>
    <t>юноши и девушки 1999-00г.р.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</si>
</sst>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2" xfId="0" applyFont="1" applyBorder="1"/>
    <xf numFmtId="0" fontId="4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/>
    <xf numFmtId="0" fontId="1" fillId="0" borderId="0" xfId="0" applyFont="1" applyAlignment="1"/>
    <xf numFmtId="0" fontId="7" fillId="0" borderId="9" xfId="0" applyFont="1" applyBorder="1" applyAlignment="1"/>
    <xf numFmtId="0" fontId="7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workbookViewId="0">
      <selection sqref="A1:I29"/>
    </sheetView>
  </sheetViews>
  <sheetFormatPr defaultRowHeight="15"/>
  <cols>
    <col min="1" max="1" width="5.85546875" customWidth="1"/>
    <col min="2" max="2" width="34.28515625" customWidth="1"/>
  </cols>
  <sheetData>
    <row r="1" spans="1:9" ht="15.7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5" t="s">
        <v>10</v>
      </c>
      <c r="B2" s="25"/>
      <c r="C2" s="25"/>
      <c r="D2" s="25"/>
      <c r="E2" s="25"/>
      <c r="F2" s="25"/>
      <c r="G2" s="25"/>
      <c r="H2" s="25"/>
      <c r="I2" s="25"/>
    </row>
    <row r="3" spans="1:9" ht="15.75">
      <c r="A3" s="25" t="s">
        <v>11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5" t="s">
        <v>12</v>
      </c>
      <c r="B4" s="25"/>
      <c r="C4" s="25"/>
      <c r="D4" s="25"/>
      <c r="E4" s="25"/>
      <c r="F4" s="25"/>
      <c r="G4" s="25"/>
      <c r="H4" s="25"/>
      <c r="I4" s="25"/>
    </row>
    <row r="5" spans="1:9" ht="15.75">
      <c r="A5" s="25" t="s">
        <v>13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>
      <c r="A7" s="26" t="s">
        <v>0</v>
      </c>
      <c r="B7" s="26" t="s">
        <v>1</v>
      </c>
      <c r="C7" s="3" t="s">
        <v>2</v>
      </c>
      <c r="D7" s="7" t="s">
        <v>2</v>
      </c>
      <c r="E7" s="7" t="s">
        <v>5</v>
      </c>
      <c r="F7" s="4" t="s">
        <v>7</v>
      </c>
      <c r="G7" s="2"/>
      <c r="H7" s="2"/>
      <c r="I7" s="2"/>
    </row>
    <row r="8" spans="1:9" ht="15.75">
      <c r="A8" s="27"/>
      <c r="B8" s="27"/>
      <c r="C8" s="5" t="s">
        <v>3</v>
      </c>
      <c r="D8" s="8" t="s">
        <v>4</v>
      </c>
      <c r="E8" s="8" t="s">
        <v>6</v>
      </c>
      <c r="F8" s="6" t="s">
        <v>8</v>
      </c>
      <c r="G8" s="1"/>
      <c r="H8" s="1"/>
      <c r="I8" s="1"/>
    </row>
    <row r="9" spans="1:9" ht="24.75" customHeight="1">
      <c r="A9" s="9">
        <v>1</v>
      </c>
      <c r="B9" s="12" t="s">
        <v>14</v>
      </c>
      <c r="C9" s="10"/>
      <c r="D9" s="10"/>
      <c r="E9" s="10"/>
      <c r="F9" s="10"/>
      <c r="G9" s="1"/>
      <c r="H9" s="1"/>
      <c r="I9" s="1"/>
    </row>
    <row r="10" spans="1:9" ht="24.75" customHeight="1">
      <c r="A10" s="11">
        <v>2</v>
      </c>
      <c r="B10" s="10"/>
      <c r="C10" s="10"/>
      <c r="D10" s="10"/>
      <c r="E10" s="10"/>
      <c r="F10" s="10"/>
      <c r="G10" s="1"/>
      <c r="H10" s="1"/>
      <c r="I10" s="1"/>
    </row>
    <row r="11" spans="1:9" ht="24.75" customHeight="1">
      <c r="A11" s="9">
        <v>3</v>
      </c>
      <c r="B11" s="10"/>
      <c r="C11" s="10"/>
      <c r="D11" s="10"/>
      <c r="E11" s="10"/>
      <c r="F11" s="10"/>
      <c r="G11" s="1"/>
      <c r="H11" s="1"/>
      <c r="I11" s="1"/>
    </row>
    <row r="12" spans="1:9" ht="24.75" customHeight="1">
      <c r="A12" s="11">
        <v>4</v>
      </c>
      <c r="B12" s="10"/>
      <c r="C12" s="10"/>
      <c r="D12" s="10"/>
      <c r="E12" s="10"/>
      <c r="F12" s="10"/>
      <c r="G12" s="1"/>
      <c r="H12" s="1"/>
      <c r="I12" s="1"/>
    </row>
    <row r="13" spans="1:9" ht="24.75" customHeight="1">
      <c r="A13" s="11">
        <v>5</v>
      </c>
      <c r="B13" s="10"/>
      <c r="C13" s="10"/>
      <c r="D13" s="10"/>
      <c r="E13" s="10"/>
      <c r="F13" s="10"/>
      <c r="G13" s="1"/>
      <c r="H13" s="1"/>
      <c r="I13" s="1"/>
    </row>
    <row r="14" spans="1:9" ht="24.75" customHeight="1">
      <c r="A14" s="11">
        <v>6</v>
      </c>
      <c r="B14" s="10"/>
      <c r="C14" s="10"/>
      <c r="D14" s="10"/>
      <c r="E14" s="10"/>
      <c r="F14" s="10"/>
      <c r="G14" s="1"/>
      <c r="H14" s="1"/>
      <c r="I14" s="1"/>
    </row>
    <row r="15" spans="1:9" ht="24.75" customHeight="1">
      <c r="A15" s="11">
        <v>7</v>
      </c>
      <c r="B15" s="10"/>
      <c r="C15" s="10"/>
      <c r="D15" s="10"/>
      <c r="E15" s="10"/>
      <c r="F15" s="10"/>
      <c r="G15" s="1"/>
      <c r="H15" s="1"/>
      <c r="I15" s="1"/>
    </row>
    <row r="16" spans="1:9" ht="24.75" customHeight="1">
      <c r="A16" s="11">
        <v>8</v>
      </c>
      <c r="B16" s="10"/>
      <c r="C16" s="10"/>
      <c r="D16" s="10"/>
      <c r="E16" s="10"/>
      <c r="F16" s="10"/>
      <c r="G16" s="1"/>
      <c r="H16" s="1"/>
      <c r="I16" s="1"/>
    </row>
    <row r="17" spans="1:9" ht="24.75" customHeight="1">
      <c r="A17" s="11">
        <v>9</v>
      </c>
      <c r="B17" s="10"/>
      <c r="C17" s="10"/>
      <c r="D17" s="10"/>
      <c r="E17" s="10"/>
      <c r="F17" s="10"/>
      <c r="G17" s="1"/>
      <c r="H17" s="1"/>
      <c r="I17" s="1"/>
    </row>
    <row r="18" spans="1:9" ht="24.75" customHeight="1">
      <c r="A18" s="11">
        <v>10</v>
      </c>
      <c r="B18" s="10"/>
      <c r="C18" s="10"/>
      <c r="D18" s="10"/>
      <c r="E18" s="10"/>
      <c r="F18" s="10"/>
      <c r="G18" s="1"/>
      <c r="H18" s="1"/>
      <c r="I18" s="1"/>
    </row>
    <row r="19" spans="1:9" ht="24.75" customHeight="1">
      <c r="A19" s="11">
        <v>11</v>
      </c>
      <c r="B19" s="10"/>
      <c r="C19" s="10"/>
      <c r="D19" s="10"/>
      <c r="E19" s="10"/>
      <c r="F19" s="10"/>
      <c r="G19" s="1"/>
      <c r="H19" s="1"/>
      <c r="I19" s="1"/>
    </row>
    <row r="20" spans="1:9" ht="24.75" customHeight="1">
      <c r="A20" s="11">
        <v>12</v>
      </c>
      <c r="B20" s="10"/>
      <c r="C20" s="10"/>
      <c r="D20" s="10"/>
      <c r="E20" s="10"/>
      <c r="F20" s="10"/>
      <c r="G20" s="1"/>
      <c r="H20" s="1"/>
      <c r="I20" s="1"/>
    </row>
    <row r="21" spans="1:9" ht="24.75" customHeight="1">
      <c r="A21" s="11">
        <v>13</v>
      </c>
      <c r="B21" s="10"/>
      <c r="C21" s="10"/>
      <c r="D21" s="10"/>
      <c r="E21" s="10"/>
      <c r="F21" s="10"/>
      <c r="G21" s="1"/>
      <c r="H21" s="1"/>
      <c r="I21" s="1"/>
    </row>
    <row r="22" spans="1:9" ht="24.75" customHeight="1">
      <c r="A22" s="11">
        <v>14</v>
      </c>
      <c r="B22" s="10"/>
      <c r="C22" s="10"/>
      <c r="D22" s="10"/>
      <c r="E22" s="10"/>
      <c r="F22" s="10"/>
      <c r="G22" s="1"/>
      <c r="H22" s="1"/>
      <c r="I22" s="1"/>
    </row>
    <row r="23" spans="1:9" ht="24.75" customHeight="1">
      <c r="A23" s="11">
        <v>15</v>
      </c>
      <c r="B23" s="10"/>
      <c r="C23" s="10"/>
      <c r="D23" s="10"/>
      <c r="E23" s="10"/>
      <c r="F23" s="10"/>
      <c r="G23" s="1"/>
      <c r="H23" s="1"/>
      <c r="I23" s="1"/>
    </row>
    <row r="24" spans="1:9" ht="24.75" customHeight="1">
      <c r="A24" s="11">
        <v>16</v>
      </c>
      <c r="B24" s="10"/>
      <c r="C24" s="10"/>
      <c r="D24" s="10"/>
      <c r="E24" s="10"/>
      <c r="F24" s="10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24" t="s">
        <v>16</v>
      </c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.75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>
      <c r="A268" s="1"/>
      <c r="B268" s="1"/>
      <c r="C268" s="1"/>
      <c r="D268" s="1"/>
      <c r="E268" s="1"/>
      <c r="F268" s="1"/>
      <c r="G268" s="1"/>
      <c r="H268" s="1"/>
      <c r="I268" s="1"/>
    </row>
  </sheetData>
  <mergeCells count="9">
    <mergeCell ref="A27:I27"/>
    <mergeCell ref="A29:I29"/>
    <mergeCell ref="A1:I1"/>
    <mergeCell ref="A2:I2"/>
    <mergeCell ref="A3:I3"/>
    <mergeCell ref="A5:I5"/>
    <mergeCell ref="A4:I4"/>
    <mergeCell ref="B7:B8"/>
    <mergeCell ref="A7:A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tabSelected="1" topLeftCell="A137" workbookViewId="0">
      <selection activeCell="A107" sqref="A107:Q153"/>
    </sheetView>
  </sheetViews>
  <sheetFormatPr defaultRowHeight="15"/>
  <cols>
    <col min="1" max="1" width="6" customWidth="1"/>
    <col min="2" max="2" width="32.28515625" customWidth="1"/>
    <col min="3" max="6" width="4.85546875" customWidth="1"/>
    <col min="7" max="7" width="6" customWidth="1"/>
    <col min="8" max="11" width="4.85546875" customWidth="1"/>
    <col min="12" max="12" width="6" customWidth="1"/>
  </cols>
  <sheetData>
    <row r="1" spans="1:17" ht="15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4"/>
      <c r="Q1" s="14"/>
    </row>
    <row r="2" spans="1:17" ht="15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4"/>
      <c r="Q2" s="14"/>
    </row>
    <row r="3" spans="1:17" ht="15.7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.75">
      <c r="A6" s="1"/>
      <c r="B6" s="28" t="s">
        <v>23</v>
      </c>
      <c r="C6" s="28"/>
      <c r="D6" s="28"/>
      <c r="E6" s="28"/>
      <c r="F6" s="18"/>
      <c r="G6" s="28" t="s">
        <v>43</v>
      </c>
      <c r="H6" s="29"/>
      <c r="I6" s="29"/>
      <c r="J6" s="29"/>
      <c r="K6" s="29"/>
      <c r="L6" s="29"/>
      <c r="M6" s="29"/>
      <c r="N6" s="29"/>
      <c r="O6" s="1"/>
      <c r="P6" s="1"/>
      <c r="Q6" s="1"/>
    </row>
    <row r="7" spans="1:17">
      <c r="A7" s="26" t="s">
        <v>0</v>
      </c>
      <c r="B7" s="26" t="s">
        <v>1</v>
      </c>
      <c r="C7" s="30" t="s">
        <v>17</v>
      </c>
      <c r="D7" s="31"/>
      <c r="E7" s="31"/>
      <c r="F7" s="16" t="s">
        <v>5</v>
      </c>
      <c r="G7" s="16" t="s">
        <v>5</v>
      </c>
      <c r="H7" s="30" t="s">
        <v>17</v>
      </c>
      <c r="I7" s="33"/>
      <c r="J7" s="33"/>
      <c r="K7" s="16" t="s">
        <v>5</v>
      </c>
      <c r="L7" s="16" t="s">
        <v>5</v>
      </c>
      <c r="M7" s="7" t="s">
        <v>5</v>
      </c>
      <c r="N7" s="4" t="s">
        <v>7</v>
      </c>
      <c r="O7" s="2"/>
      <c r="P7" s="2"/>
      <c r="Q7" s="2"/>
    </row>
    <row r="8" spans="1:17" ht="15.75">
      <c r="A8" s="27"/>
      <c r="B8" s="27"/>
      <c r="C8" s="32" t="s">
        <v>3</v>
      </c>
      <c r="D8" s="28"/>
      <c r="E8" s="28"/>
      <c r="F8" s="15" t="s">
        <v>6</v>
      </c>
      <c r="G8" s="15" t="s">
        <v>6</v>
      </c>
      <c r="H8" s="32" t="s">
        <v>4</v>
      </c>
      <c r="I8" s="34"/>
      <c r="J8" s="34"/>
      <c r="K8" s="15" t="s">
        <v>6</v>
      </c>
      <c r="L8" s="15" t="s">
        <v>6</v>
      </c>
      <c r="M8" s="8" t="s">
        <v>6</v>
      </c>
      <c r="N8" s="6" t="s">
        <v>8</v>
      </c>
      <c r="O8" s="1"/>
      <c r="P8" s="1"/>
      <c r="Q8" s="1"/>
    </row>
    <row r="9" spans="1:17" ht="15.75">
      <c r="A9" s="17">
        <v>1</v>
      </c>
      <c r="B9" s="12" t="s">
        <v>25</v>
      </c>
      <c r="C9" s="10">
        <v>26</v>
      </c>
      <c r="D9" s="10">
        <v>16</v>
      </c>
      <c r="E9" s="10">
        <v>12</v>
      </c>
      <c r="F9" s="10">
        <f>SUM(C9:E9)</f>
        <v>54</v>
      </c>
      <c r="G9" s="35">
        <f>C9+D9+C10+D10</f>
        <v>85</v>
      </c>
      <c r="H9" s="10">
        <v>28</v>
      </c>
      <c r="I9" s="10">
        <v>18</v>
      </c>
      <c r="J9" s="10">
        <v>15</v>
      </c>
      <c r="K9" s="10">
        <f>H9+I9+J9</f>
        <v>61</v>
      </c>
      <c r="L9" s="35">
        <f>H9+I9+H10+I10</f>
        <v>93</v>
      </c>
      <c r="M9" s="10">
        <f t="shared" ref="M9:M42" si="0">G9+L9</f>
        <v>178</v>
      </c>
      <c r="N9" s="10">
        <v>3</v>
      </c>
      <c r="O9" s="1"/>
      <c r="P9" s="1"/>
      <c r="Q9" s="1"/>
    </row>
    <row r="10" spans="1:17" ht="15.75">
      <c r="A10" s="17"/>
      <c r="B10" s="19" t="s">
        <v>26</v>
      </c>
      <c r="C10" s="10">
        <v>29</v>
      </c>
      <c r="D10" s="10">
        <v>14</v>
      </c>
      <c r="E10" s="10"/>
      <c r="F10" s="10">
        <f>SUM(C10:E10)</f>
        <v>43</v>
      </c>
      <c r="G10" s="36"/>
      <c r="H10" s="10">
        <v>28</v>
      </c>
      <c r="I10" s="10">
        <v>19</v>
      </c>
      <c r="J10" s="10"/>
      <c r="K10" s="10">
        <f>H10+I10+J10</f>
        <v>47</v>
      </c>
      <c r="L10" s="36"/>
      <c r="M10" s="10">
        <f t="shared" si="0"/>
        <v>0</v>
      </c>
      <c r="N10" s="10"/>
      <c r="O10" s="1"/>
      <c r="P10" s="1"/>
      <c r="Q10" s="1"/>
    </row>
    <row r="11" spans="1:17" ht="15.75">
      <c r="A11" s="17">
        <v>2</v>
      </c>
      <c r="B11" s="20" t="s">
        <v>27</v>
      </c>
      <c r="C11" s="10">
        <v>8</v>
      </c>
      <c r="D11" s="10">
        <v>2</v>
      </c>
      <c r="E11" s="10">
        <v>1</v>
      </c>
      <c r="F11" s="10"/>
      <c r="G11" s="35">
        <f>C11+D11+C12+D12</f>
        <v>28</v>
      </c>
      <c r="H11" s="10">
        <v>1</v>
      </c>
      <c r="I11" s="10">
        <v>1</v>
      </c>
      <c r="J11" s="10">
        <v>1</v>
      </c>
      <c r="K11" s="10">
        <f t="shared" ref="K11:K42" si="1">H11+I11+J11</f>
        <v>3</v>
      </c>
      <c r="L11" s="35">
        <f>H11+I11+H12+I12</f>
        <v>10</v>
      </c>
      <c r="M11" s="10">
        <f t="shared" si="0"/>
        <v>38</v>
      </c>
      <c r="N11" s="10">
        <v>15</v>
      </c>
      <c r="O11" s="1"/>
      <c r="P11" s="1"/>
      <c r="Q11" s="1"/>
    </row>
    <row r="12" spans="1:17" ht="15.75">
      <c r="A12" s="17"/>
      <c r="B12" s="9" t="s">
        <v>26</v>
      </c>
      <c r="C12" s="10">
        <v>13</v>
      </c>
      <c r="D12" s="10">
        <v>5</v>
      </c>
      <c r="E12" s="10"/>
      <c r="F12" s="10"/>
      <c r="G12" s="36"/>
      <c r="H12" s="10">
        <v>7</v>
      </c>
      <c r="I12" s="10">
        <v>1</v>
      </c>
      <c r="J12" s="10"/>
      <c r="K12" s="10">
        <f t="shared" si="1"/>
        <v>8</v>
      </c>
      <c r="L12" s="36"/>
      <c r="M12" s="10">
        <f t="shared" si="0"/>
        <v>0</v>
      </c>
      <c r="N12" s="10"/>
      <c r="O12" s="1"/>
      <c r="P12" s="1"/>
      <c r="Q12" s="1"/>
    </row>
    <row r="13" spans="1:17" ht="15.75">
      <c r="A13" s="17">
        <v>3</v>
      </c>
      <c r="B13" s="20" t="s">
        <v>28</v>
      </c>
      <c r="C13" s="10">
        <v>19</v>
      </c>
      <c r="D13" s="10">
        <v>1</v>
      </c>
      <c r="E13" s="10"/>
      <c r="F13" s="10"/>
      <c r="G13" s="35">
        <f t="shared" ref="G13" si="2">C13+D13+C14+D14</f>
        <v>32</v>
      </c>
      <c r="H13" s="10">
        <v>24</v>
      </c>
      <c r="I13" s="10">
        <v>1</v>
      </c>
      <c r="J13" s="10"/>
      <c r="K13" s="10">
        <f t="shared" si="1"/>
        <v>25</v>
      </c>
      <c r="L13" s="35">
        <f t="shared" ref="L13" si="3">H13+I13+H14+I14</f>
        <v>44</v>
      </c>
      <c r="M13" s="10">
        <f t="shared" si="0"/>
        <v>76</v>
      </c>
      <c r="N13" s="10">
        <v>11</v>
      </c>
      <c r="O13" s="1"/>
      <c r="P13" s="1"/>
      <c r="Q13" s="1"/>
    </row>
    <row r="14" spans="1:17" ht="15.75">
      <c r="A14" s="17"/>
      <c r="B14" s="9" t="s">
        <v>26</v>
      </c>
      <c r="C14" s="10">
        <v>12</v>
      </c>
      <c r="D14" s="10"/>
      <c r="E14" s="10"/>
      <c r="F14" s="10"/>
      <c r="G14" s="36"/>
      <c r="H14" s="10">
        <v>19</v>
      </c>
      <c r="I14" s="10"/>
      <c r="J14" s="10"/>
      <c r="K14" s="10">
        <f t="shared" si="1"/>
        <v>19</v>
      </c>
      <c r="L14" s="36"/>
      <c r="M14" s="10">
        <f t="shared" si="0"/>
        <v>0</v>
      </c>
      <c r="N14" s="10"/>
      <c r="O14" s="1"/>
      <c r="P14" s="1"/>
      <c r="Q14" s="1"/>
    </row>
    <row r="15" spans="1:17" ht="15.75">
      <c r="A15" s="17">
        <v>4</v>
      </c>
      <c r="B15" s="20" t="s">
        <v>29</v>
      </c>
      <c r="C15" s="10">
        <v>15</v>
      </c>
      <c r="D15" s="10">
        <v>14</v>
      </c>
      <c r="E15" s="10">
        <v>7</v>
      </c>
      <c r="F15" s="10"/>
      <c r="G15" s="35">
        <f t="shared" ref="G15" si="4">C15+D15+C16+D16</f>
        <v>64</v>
      </c>
      <c r="H15" s="10">
        <v>13</v>
      </c>
      <c r="I15" s="10">
        <v>13</v>
      </c>
      <c r="J15" s="10">
        <v>5</v>
      </c>
      <c r="K15" s="10">
        <f t="shared" si="1"/>
        <v>31</v>
      </c>
      <c r="L15" s="35">
        <f t="shared" ref="L15" si="5">H15+I15+H16+I16</f>
        <v>75</v>
      </c>
      <c r="M15" s="10">
        <f t="shared" si="0"/>
        <v>139</v>
      </c>
      <c r="N15" s="10">
        <v>5</v>
      </c>
      <c r="O15" s="1"/>
      <c r="P15" s="1"/>
      <c r="Q15" s="1"/>
    </row>
    <row r="16" spans="1:17" ht="15.75">
      <c r="A16" s="17"/>
      <c r="B16" s="9" t="s">
        <v>26</v>
      </c>
      <c r="C16" s="10">
        <v>18</v>
      </c>
      <c r="D16" s="10">
        <v>17</v>
      </c>
      <c r="E16" s="10"/>
      <c r="F16" s="10"/>
      <c r="G16" s="36"/>
      <c r="H16" s="10">
        <v>27</v>
      </c>
      <c r="I16" s="10">
        <v>22</v>
      </c>
      <c r="J16" s="10"/>
      <c r="K16" s="10">
        <f t="shared" si="1"/>
        <v>49</v>
      </c>
      <c r="L16" s="36"/>
      <c r="M16" s="10">
        <f t="shared" si="0"/>
        <v>0</v>
      </c>
      <c r="N16" s="10"/>
      <c r="O16" s="1"/>
      <c r="P16" s="1"/>
      <c r="Q16" s="1"/>
    </row>
    <row r="17" spans="1:17" ht="15.75">
      <c r="A17" s="17">
        <v>5</v>
      </c>
      <c r="B17" s="20" t="s">
        <v>30</v>
      </c>
      <c r="C17" s="10"/>
      <c r="D17" s="10"/>
      <c r="E17" s="10"/>
      <c r="F17" s="10"/>
      <c r="G17" s="35">
        <f t="shared" ref="G17" si="6">C17+D17+C18+D18</f>
        <v>54</v>
      </c>
      <c r="H17" s="10"/>
      <c r="I17" s="10"/>
      <c r="J17" s="10"/>
      <c r="K17" s="10">
        <f t="shared" si="1"/>
        <v>0</v>
      </c>
      <c r="L17" s="35">
        <f t="shared" ref="L17" si="7">H17+I17+H18+I18</f>
        <v>55</v>
      </c>
      <c r="M17" s="10">
        <f t="shared" si="0"/>
        <v>109</v>
      </c>
      <c r="N17" s="10">
        <v>7</v>
      </c>
      <c r="O17" s="1"/>
      <c r="P17" s="1"/>
      <c r="Q17" s="1"/>
    </row>
    <row r="18" spans="1:17" ht="15.75">
      <c r="A18" s="17"/>
      <c r="B18" s="9" t="s">
        <v>26</v>
      </c>
      <c r="C18" s="10">
        <v>28</v>
      </c>
      <c r="D18" s="10">
        <v>26</v>
      </c>
      <c r="E18" s="10"/>
      <c r="F18" s="10"/>
      <c r="G18" s="36"/>
      <c r="H18" s="10">
        <v>29</v>
      </c>
      <c r="I18" s="10">
        <v>26</v>
      </c>
      <c r="J18" s="10"/>
      <c r="K18" s="10">
        <f t="shared" si="1"/>
        <v>55</v>
      </c>
      <c r="L18" s="36"/>
      <c r="M18" s="10">
        <f t="shared" si="0"/>
        <v>0</v>
      </c>
      <c r="N18" s="10"/>
      <c r="O18" s="1"/>
      <c r="P18" s="1"/>
      <c r="Q18" s="1"/>
    </row>
    <row r="19" spans="1:17" ht="15.75">
      <c r="A19" s="17">
        <v>6</v>
      </c>
      <c r="B19" s="20" t="s">
        <v>31</v>
      </c>
      <c r="C19" s="10"/>
      <c r="D19" s="10"/>
      <c r="E19" s="10"/>
      <c r="F19" s="10"/>
      <c r="G19" s="35">
        <f t="shared" ref="G19" si="8">C19+D19+C20+D20</f>
        <v>0</v>
      </c>
      <c r="H19" s="10">
        <v>17</v>
      </c>
      <c r="I19" s="10"/>
      <c r="J19" s="10"/>
      <c r="K19" s="10">
        <f t="shared" si="1"/>
        <v>17</v>
      </c>
      <c r="L19" s="35">
        <f t="shared" ref="L19" si="9">H19+I19+H20+I20</f>
        <v>17</v>
      </c>
      <c r="M19" s="10">
        <f t="shared" si="0"/>
        <v>17</v>
      </c>
      <c r="N19" s="10">
        <v>17</v>
      </c>
      <c r="O19" s="1"/>
      <c r="P19" s="1"/>
      <c r="Q19" s="1"/>
    </row>
    <row r="20" spans="1:17" ht="15.75">
      <c r="A20" s="17"/>
      <c r="B20" s="9" t="s">
        <v>26</v>
      </c>
      <c r="C20" s="10"/>
      <c r="D20" s="10"/>
      <c r="E20" s="10"/>
      <c r="F20" s="10"/>
      <c r="G20" s="36"/>
      <c r="H20" s="10"/>
      <c r="I20" s="10"/>
      <c r="J20" s="10"/>
      <c r="K20" s="10">
        <f t="shared" si="1"/>
        <v>0</v>
      </c>
      <c r="L20" s="36"/>
      <c r="M20" s="10">
        <f t="shared" si="0"/>
        <v>0</v>
      </c>
      <c r="N20" s="10"/>
      <c r="O20" s="1"/>
      <c r="P20" s="1"/>
      <c r="Q20" s="1"/>
    </row>
    <row r="21" spans="1:17" ht="15.75">
      <c r="A21" s="17">
        <v>7</v>
      </c>
      <c r="B21" s="20" t="s">
        <v>32</v>
      </c>
      <c r="C21" s="10">
        <v>17</v>
      </c>
      <c r="D21" s="10">
        <v>11</v>
      </c>
      <c r="E21" s="10"/>
      <c r="F21" s="10"/>
      <c r="G21" s="35">
        <f t="shared" ref="G21" si="10">C21+D21+C22+D22</f>
        <v>28</v>
      </c>
      <c r="H21" s="10">
        <v>4</v>
      </c>
      <c r="I21" s="10">
        <v>2</v>
      </c>
      <c r="J21" s="10"/>
      <c r="K21" s="10">
        <f t="shared" si="1"/>
        <v>6</v>
      </c>
      <c r="L21" s="35">
        <f t="shared" ref="L21" si="11">H21+I21+H22+I22</f>
        <v>9</v>
      </c>
      <c r="M21" s="10">
        <f t="shared" si="0"/>
        <v>37</v>
      </c>
      <c r="N21" s="10">
        <v>16</v>
      </c>
      <c r="O21" s="1"/>
      <c r="P21" s="1"/>
      <c r="Q21" s="1"/>
    </row>
    <row r="22" spans="1:17" ht="15.75">
      <c r="A22" s="17"/>
      <c r="B22" s="9" t="s">
        <v>26</v>
      </c>
      <c r="C22" s="10"/>
      <c r="D22" s="10"/>
      <c r="E22" s="10"/>
      <c r="F22" s="10"/>
      <c r="G22" s="36"/>
      <c r="H22" s="10">
        <v>3</v>
      </c>
      <c r="I22" s="10"/>
      <c r="J22" s="10"/>
      <c r="K22" s="10">
        <f t="shared" si="1"/>
        <v>3</v>
      </c>
      <c r="L22" s="36"/>
      <c r="M22" s="10">
        <f t="shared" si="0"/>
        <v>0</v>
      </c>
      <c r="N22" s="10"/>
      <c r="O22" s="1"/>
      <c r="P22" s="1"/>
      <c r="Q22" s="1"/>
    </row>
    <row r="23" spans="1:17" ht="15.75">
      <c r="A23" s="17">
        <v>8</v>
      </c>
      <c r="B23" s="20" t="s">
        <v>33</v>
      </c>
      <c r="C23" s="10">
        <v>24</v>
      </c>
      <c r="D23" s="10">
        <v>9</v>
      </c>
      <c r="E23" s="10"/>
      <c r="F23" s="10"/>
      <c r="G23" s="35">
        <v>81</v>
      </c>
      <c r="H23" s="10">
        <v>21</v>
      </c>
      <c r="I23" s="10">
        <v>8</v>
      </c>
      <c r="J23" s="10"/>
      <c r="K23" s="10">
        <f t="shared" si="1"/>
        <v>29</v>
      </c>
      <c r="L23" s="35">
        <f t="shared" ref="L23" si="12">H23+I23+H24+I24</f>
        <v>59</v>
      </c>
      <c r="M23" s="10">
        <f t="shared" si="0"/>
        <v>140</v>
      </c>
      <c r="N23" s="10">
        <v>4</v>
      </c>
      <c r="O23" s="1"/>
      <c r="P23" s="1"/>
      <c r="Q23" s="1"/>
    </row>
    <row r="24" spans="1:17" ht="15.75">
      <c r="A24" s="17"/>
      <c r="B24" s="9" t="s">
        <v>26</v>
      </c>
      <c r="C24" s="10">
        <v>23</v>
      </c>
      <c r="D24" s="10">
        <v>19</v>
      </c>
      <c r="E24" s="10">
        <v>15</v>
      </c>
      <c r="F24" s="10"/>
      <c r="G24" s="36"/>
      <c r="H24" s="10">
        <v>16</v>
      </c>
      <c r="I24" s="10">
        <v>14</v>
      </c>
      <c r="J24" s="10">
        <v>6</v>
      </c>
      <c r="K24" s="10">
        <f t="shared" si="1"/>
        <v>36</v>
      </c>
      <c r="L24" s="36"/>
      <c r="M24" s="10">
        <f t="shared" si="0"/>
        <v>0</v>
      </c>
      <c r="N24" s="10"/>
      <c r="O24" s="1"/>
      <c r="P24" s="1"/>
      <c r="Q24" s="1"/>
    </row>
    <row r="25" spans="1:17" ht="15.75">
      <c r="A25" s="17">
        <v>9</v>
      </c>
      <c r="B25" s="20" t="s">
        <v>44</v>
      </c>
      <c r="C25" s="10"/>
      <c r="D25" s="10"/>
      <c r="E25" s="10"/>
      <c r="F25" s="10"/>
      <c r="G25" s="35">
        <f t="shared" ref="G25" si="13">C25+D25+C26+D26</f>
        <v>25</v>
      </c>
      <c r="H25" s="10">
        <v>11</v>
      </c>
      <c r="I25" s="10"/>
      <c r="J25" s="10"/>
      <c r="K25" s="10">
        <f t="shared" si="1"/>
        <v>11</v>
      </c>
      <c r="L25" s="35">
        <f t="shared" ref="L25" si="14">H25+I25+H26+I26</f>
        <v>39</v>
      </c>
      <c r="M25" s="10">
        <f t="shared" si="0"/>
        <v>64</v>
      </c>
      <c r="N25" s="10">
        <v>12</v>
      </c>
      <c r="O25" s="1"/>
      <c r="P25" s="1"/>
      <c r="Q25" s="1"/>
    </row>
    <row r="26" spans="1:17" ht="15.75">
      <c r="A26" s="17"/>
      <c r="B26" s="9" t="s">
        <v>26</v>
      </c>
      <c r="C26" s="10">
        <v>16</v>
      </c>
      <c r="D26" s="10">
        <v>9</v>
      </c>
      <c r="E26" s="10">
        <v>6</v>
      </c>
      <c r="F26" s="10"/>
      <c r="G26" s="36"/>
      <c r="H26" s="10">
        <v>17</v>
      </c>
      <c r="I26" s="10">
        <v>11</v>
      </c>
      <c r="J26" s="10">
        <v>4</v>
      </c>
      <c r="K26" s="10">
        <f t="shared" si="1"/>
        <v>32</v>
      </c>
      <c r="L26" s="36"/>
      <c r="M26" s="10">
        <f t="shared" si="0"/>
        <v>0</v>
      </c>
      <c r="N26" s="10"/>
      <c r="O26" s="1"/>
      <c r="P26" s="1"/>
      <c r="Q26" s="1"/>
    </row>
    <row r="27" spans="1:17" ht="15.75">
      <c r="A27" s="9">
        <v>10</v>
      </c>
      <c r="B27" s="20" t="s">
        <v>34</v>
      </c>
      <c r="C27" s="10">
        <v>20</v>
      </c>
      <c r="D27" s="10">
        <v>1</v>
      </c>
      <c r="E27" s="10"/>
      <c r="F27" s="10"/>
      <c r="G27" s="35">
        <f t="shared" ref="G27" si="15">C27+D27+C28+D28</f>
        <v>24</v>
      </c>
      <c r="H27" s="10">
        <v>16</v>
      </c>
      <c r="I27" s="10">
        <v>1</v>
      </c>
      <c r="J27" s="10"/>
      <c r="K27" s="10">
        <f t="shared" si="1"/>
        <v>17</v>
      </c>
      <c r="L27" s="35">
        <f t="shared" ref="L27" si="16">H27+I27+H28+I28</f>
        <v>19</v>
      </c>
      <c r="M27" s="10">
        <f t="shared" si="0"/>
        <v>43</v>
      </c>
      <c r="N27" s="10">
        <v>14</v>
      </c>
      <c r="O27" s="1"/>
      <c r="P27" s="1"/>
      <c r="Q27" s="1"/>
    </row>
    <row r="28" spans="1:17" ht="15.75">
      <c r="A28" s="11"/>
      <c r="B28" s="9" t="s">
        <v>26</v>
      </c>
      <c r="C28" s="10">
        <v>3</v>
      </c>
      <c r="D28" s="10"/>
      <c r="E28" s="10"/>
      <c r="F28" s="10"/>
      <c r="G28" s="36"/>
      <c r="H28" s="10">
        <v>2</v>
      </c>
      <c r="I28" s="10"/>
      <c r="J28" s="10"/>
      <c r="K28" s="10">
        <f t="shared" si="1"/>
        <v>2</v>
      </c>
      <c r="L28" s="36"/>
      <c r="M28" s="10">
        <f t="shared" si="0"/>
        <v>0</v>
      </c>
      <c r="N28" s="10"/>
      <c r="O28" s="1"/>
      <c r="P28" s="1"/>
      <c r="Q28" s="1"/>
    </row>
    <row r="29" spans="1:17" ht="15.75">
      <c r="A29" s="9">
        <v>11</v>
      </c>
      <c r="B29" s="20" t="s">
        <v>35</v>
      </c>
      <c r="C29" s="10"/>
      <c r="D29" s="10"/>
      <c r="E29" s="10"/>
      <c r="F29" s="10"/>
      <c r="G29" s="35">
        <f t="shared" ref="G29" si="17">C29+D29+C30+D30</f>
        <v>46</v>
      </c>
      <c r="H29" s="10"/>
      <c r="I29" s="10"/>
      <c r="J29" s="10"/>
      <c r="K29" s="10">
        <f t="shared" si="1"/>
        <v>0</v>
      </c>
      <c r="L29" s="35">
        <f t="shared" ref="L29" si="18">H29+I29+H30+I30</f>
        <v>44</v>
      </c>
      <c r="M29" s="10">
        <f t="shared" si="0"/>
        <v>90</v>
      </c>
      <c r="N29" s="10">
        <v>10</v>
      </c>
      <c r="O29" s="1"/>
      <c r="P29" s="1"/>
      <c r="Q29" s="1"/>
    </row>
    <row r="30" spans="1:17" ht="15.75">
      <c r="A30" s="11"/>
      <c r="B30" s="9" t="s">
        <v>26</v>
      </c>
      <c r="C30" s="10">
        <v>24</v>
      </c>
      <c r="D30" s="10">
        <v>22</v>
      </c>
      <c r="E30" s="10"/>
      <c r="F30" s="10"/>
      <c r="G30" s="36"/>
      <c r="H30" s="10">
        <v>23</v>
      </c>
      <c r="I30" s="10">
        <v>21</v>
      </c>
      <c r="J30" s="10"/>
      <c r="K30" s="10">
        <f t="shared" si="1"/>
        <v>44</v>
      </c>
      <c r="L30" s="36"/>
      <c r="M30" s="10">
        <f t="shared" si="0"/>
        <v>0</v>
      </c>
      <c r="N30" s="10"/>
      <c r="O30" s="1"/>
      <c r="P30" s="1"/>
      <c r="Q30" s="1"/>
    </row>
    <row r="31" spans="1:17" ht="15.75">
      <c r="A31" s="11">
        <v>12</v>
      </c>
      <c r="B31" s="20" t="s">
        <v>36</v>
      </c>
      <c r="C31" s="10">
        <v>6</v>
      </c>
      <c r="D31" s="10">
        <v>5</v>
      </c>
      <c r="E31" s="10">
        <v>3</v>
      </c>
      <c r="F31" s="10"/>
      <c r="G31" s="35">
        <f t="shared" ref="G31" si="19">C31+D31+C32+D32</f>
        <v>27</v>
      </c>
      <c r="H31" s="10">
        <v>7</v>
      </c>
      <c r="I31" s="10">
        <v>6</v>
      </c>
      <c r="J31" s="10">
        <v>4</v>
      </c>
      <c r="K31" s="10">
        <f t="shared" si="1"/>
        <v>17</v>
      </c>
      <c r="L31" s="35">
        <f t="shared" ref="L31" si="20">H31+I31+H32+I32</f>
        <v>28</v>
      </c>
      <c r="M31" s="10">
        <f t="shared" si="0"/>
        <v>55</v>
      </c>
      <c r="N31" s="10">
        <v>13</v>
      </c>
      <c r="O31" s="1"/>
      <c r="P31" s="1"/>
      <c r="Q31" s="1"/>
    </row>
    <row r="32" spans="1:17" ht="15.75">
      <c r="A32" s="11"/>
      <c r="B32" s="9" t="s">
        <v>26</v>
      </c>
      <c r="C32" s="10">
        <v>12</v>
      </c>
      <c r="D32" s="10">
        <v>4</v>
      </c>
      <c r="E32" s="10"/>
      <c r="F32" s="10"/>
      <c r="G32" s="36"/>
      <c r="H32" s="10">
        <v>9</v>
      </c>
      <c r="I32" s="10">
        <v>6</v>
      </c>
      <c r="J32" s="10"/>
      <c r="K32" s="10">
        <f t="shared" si="1"/>
        <v>15</v>
      </c>
      <c r="L32" s="36"/>
      <c r="M32" s="10">
        <f t="shared" si="0"/>
        <v>0</v>
      </c>
      <c r="N32" s="10"/>
      <c r="O32" s="1"/>
      <c r="P32" s="1"/>
      <c r="Q32" s="1"/>
    </row>
    <row r="33" spans="1:17" ht="15.75">
      <c r="A33" s="11">
        <v>13</v>
      </c>
      <c r="B33" s="20" t="s">
        <v>37</v>
      </c>
      <c r="C33" s="10">
        <v>29</v>
      </c>
      <c r="D33" s="10">
        <v>25</v>
      </c>
      <c r="E33" s="10">
        <v>18</v>
      </c>
      <c r="F33" s="10"/>
      <c r="G33" s="35">
        <f t="shared" ref="G33" si="21">C33+D33+C34+D34</f>
        <v>103</v>
      </c>
      <c r="H33" s="10">
        <v>29</v>
      </c>
      <c r="I33" s="10">
        <v>22</v>
      </c>
      <c r="J33" s="10">
        <v>19</v>
      </c>
      <c r="K33" s="10">
        <f t="shared" si="1"/>
        <v>70</v>
      </c>
      <c r="L33" s="35">
        <f t="shared" ref="L33" si="22">H33+I33+H34+I34</f>
        <v>96</v>
      </c>
      <c r="M33" s="10">
        <f t="shared" si="0"/>
        <v>199</v>
      </c>
      <c r="N33" s="10">
        <v>2</v>
      </c>
      <c r="O33" s="1"/>
      <c r="P33" s="1"/>
      <c r="Q33" s="1"/>
    </row>
    <row r="34" spans="1:17" ht="15.75">
      <c r="A34" s="11"/>
      <c r="B34" s="9" t="s">
        <v>26</v>
      </c>
      <c r="C34" s="10">
        <v>27</v>
      </c>
      <c r="D34" s="10">
        <v>22</v>
      </c>
      <c r="E34" s="10">
        <v>6</v>
      </c>
      <c r="F34" s="10"/>
      <c r="G34" s="36"/>
      <c r="H34" s="10">
        <v>25</v>
      </c>
      <c r="I34" s="10">
        <v>20</v>
      </c>
      <c r="J34" s="10"/>
      <c r="K34" s="10">
        <f t="shared" si="1"/>
        <v>45</v>
      </c>
      <c r="L34" s="36"/>
      <c r="M34" s="10">
        <f t="shared" si="0"/>
        <v>0</v>
      </c>
      <c r="N34" s="10"/>
      <c r="O34" s="1"/>
      <c r="P34" s="1"/>
      <c r="Q34" s="1"/>
    </row>
    <row r="35" spans="1:17" ht="15.75">
      <c r="A35" s="11">
        <v>14</v>
      </c>
      <c r="B35" s="20" t="s">
        <v>38</v>
      </c>
      <c r="C35" s="10">
        <v>23</v>
      </c>
      <c r="D35" s="10">
        <v>10</v>
      </c>
      <c r="E35" s="10"/>
      <c r="F35" s="10"/>
      <c r="G35" s="35">
        <f t="shared" ref="G35" si="23">C35+D35+C36+D36</f>
        <v>41</v>
      </c>
      <c r="H35" s="10">
        <v>21</v>
      </c>
      <c r="I35" s="10">
        <v>10</v>
      </c>
      <c r="J35" s="10">
        <v>9</v>
      </c>
      <c r="K35" s="10">
        <f t="shared" si="1"/>
        <v>40</v>
      </c>
      <c r="L35" s="35">
        <f t="shared" ref="L35" si="24">H35+I35+H36+I36</f>
        <v>54</v>
      </c>
      <c r="M35" s="10">
        <f t="shared" si="0"/>
        <v>95</v>
      </c>
      <c r="N35" s="10">
        <v>9</v>
      </c>
      <c r="O35" s="1"/>
      <c r="P35" s="1"/>
      <c r="Q35" s="1"/>
    </row>
    <row r="36" spans="1:17" ht="15.75">
      <c r="A36" s="11"/>
      <c r="B36" s="9" t="s">
        <v>26</v>
      </c>
      <c r="C36" s="10">
        <v>8</v>
      </c>
      <c r="D36" s="10"/>
      <c r="E36" s="10"/>
      <c r="F36" s="10"/>
      <c r="G36" s="36"/>
      <c r="H36" s="10">
        <v>15</v>
      </c>
      <c r="I36" s="10">
        <v>8</v>
      </c>
      <c r="J36" s="10"/>
      <c r="K36" s="10">
        <f t="shared" si="1"/>
        <v>23</v>
      </c>
      <c r="L36" s="36"/>
      <c r="M36" s="10">
        <f t="shared" si="0"/>
        <v>0</v>
      </c>
      <c r="N36" s="10"/>
      <c r="O36" s="1"/>
      <c r="P36" s="1"/>
      <c r="Q36" s="1"/>
    </row>
    <row r="37" spans="1:17" ht="15.75">
      <c r="A37" s="11">
        <v>15</v>
      </c>
      <c r="B37" s="21" t="s">
        <v>39</v>
      </c>
      <c r="C37" s="10">
        <v>27</v>
      </c>
      <c r="D37" s="10"/>
      <c r="E37" s="10"/>
      <c r="F37" s="10"/>
      <c r="G37" s="35">
        <f t="shared" ref="G37" si="25">C37+D37+C38+D38</f>
        <v>53</v>
      </c>
      <c r="H37" s="10">
        <v>26</v>
      </c>
      <c r="I37" s="10"/>
      <c r="J37" s="10"/>
      <c r="K37" s="10">
        <f t="shared" si="1"/>
        <v>26</v>
      </c>
      <c r="L37" s="35">
        <f t="shared" ref="L37" si="26">H37+I37+H38+I38</f>
        <v>50</v>
      </c>
      <c r="M37" s="10">
        <f t="shared" si="0"/>
        <v>103</v>
      </c>
      <c r="N37" s="10">
        <v>8</v>
      </c>
      <c r="O37" s="1"/>
      <c r="P37" s="1"/>
      <c r="Q37" s="1"/>
    </row>
    <row r="38" spans="1:17" ht="15.75">
      <c r="A38" s="11"/>
      <c r="B38" s="21" t="s">
        <v>40</v>
      </c>
      <c r="C38" s="10">
        <v>26</v>
      </c>
      <c r="D38" s="10"/>
      <c r="E38" s="10"/>
      <c r="F38" s="10"/>
      <c r="G38" s="36"/>
      <c r="H38" s="10">
        <v>24</v>
      </c>
      <c r="I38" s="10"/>
      <c r="J38" s="10"/>
      <c r="K38" s="10">
        <f t="shared" si="1"/>
        <v>24</v>
      </c>
      <c r="L38" s="36"/>
      <c r="M38" s="10">
        <f t="shared" si="0"/>
        <v>0</v>
      </c>
      <c r="N38" s="10"/>
      <c r="O38" s="1"/>
      <c r="P38" s="1"/>
      <c r="Q38" s="1"/>
    </row>
    <row r="39" spans="1:17" ht="15.75">
      <c r="A39" s="11">
        <v>16</v>
      </c>
      <c r="B39" s="21" t="s">
        <v>41</v>
      </c>
      <c r="C39" s="10">
        <v>22</v>
      </c>
      <c r="D39" s="10">
        <v>13</v>
      </c>
      <c r="E39" s="10">
        <v>4</v>
      </c>
      <c r="F39" s="10"/>
      <c r="G39" s="35">
        <f t="shared" ref="G39" si="27">C39+D39+C40+D40</f>
        <v>52</v>
      </c>
      <c r="H39" s="10">
        <v>25</v>
      </c>
      <c r="I39" s="10">
        <v>14</v>
      </c>
      <c r="J39" s="10">
        <v>1</v>
      </c>
      <c r="K39" s="10">
        <f t="shared" si="1"/>
        <v>40</v>
      </c>
      <c r="L39" s="35">
        <f t="shared" ref="L39" si="28">H39+I39+H40+I40</f>
        <v>62</v>
      </c>
      <c r="M39" s="10">
        <f t="shared" si="0"/>
        <v>114</v>
      </c>
      <c r="N39" s="10">
        <v>6</v>
      </c>
      <c r="O39" s="1"/>
      <c r="P39" s="1"/>
      <c r="Q39" s="1"/>
    </row>
    <row r="40" spans="1:17" ht="15.75">
      <c r="A40" s="11"/>
      <c r="B40" s="9" t="s">
        <v>26</v>
      </c>
      <c r="C40" s="10">
        <v>10</v>
      </c>
      <c r="D40" s="10">
        <v>7</v>
      </c>
      <c r="E40" s="10"/>
      <c r="F40" s="10"/>
      <c r="G40" s="36"/>
      <c r="H40" s="10">
        <v>13</v>
      </c>
      <c r="I40" s="10">
        <v>10</v>
      </c>
      <c r="J40" s="10"/>
      <c r="K40" s="10">
        <f t="shared" si="1"/>
        <v>23</v>
      </c>
      <c r="L40" s="36"/>
      <c r="M40" s="10">
        <f t="shared" si="0"/>
        <v>0</v>
      </c>
      <c r="N40" s="10"/>
      <c r="O40" s="1"/>
      <c r="P40" s="1"/>
      <c r="Q40" s="1"/>
    </row>
    <row r="41" spans="1:17" ht="15.75">
      <c r="A41" s="11">
        <v>17</v>
      </c>
      <c r="B41" s="22" t="s">
        <v>42</v>
      </c>
      <c r="C41" s="10">
        <v>30</v>
      </c>
      <c r="D41" s="10">
        <v>29</v>
      </c>
      <c r="E41" s="10">
        <v>21</v>
      </c>
      <c r="F41" s="10"/>
      <c r="G41" s="35">
        <v>109</v>
      </c>
      <c r="H41" s="10">
        <v>30</v>
      </c>
      <c r="I41" s="10">
        <v>28</v>
      </c>
      <c r="J41" s="10">
        <v>23</v>
      </c>
      <c r="K41" s="10">
        <f t="shared" si="1"/>
        <v>81</v>
      </c>
      <c r="L41" s="35">
        <f t="shared" ref="L41" si="29">H41+I41+H42+I42</f>
        <v>101</v>
      </c>
      <c r="M41" s="10">
        <f t="shared" si="0"/>
        <v>210</v>
      </c>
      <c r="N41" s="10">
        <v>1</v>
      </c>
      <c r="O41" s="1"/>
      <c r="P41" s="1"/>
      <c r="Q41" s="1"/>
    </row>
    <row r="42" spans="1:17" ht="15.75">
      <c r="A42" s="11"/>
      <c r="B42" s="9" t="s">
        <v>26</v>
      </c>
      <c r="C42" s="10">
        <v>30</v>
      </c>
      <c r="D42" s="10">
        <v>20</v>
      </c>
      <c r="E42" s="10"/>
      <c r="F42" s="10"/>
      <c r="G42" s="36"/>
      <c r="H42" s="10">
        <v>30</v>
      </c>
      <c r="I42" s="10">
        <v>13</v>
      </c>
      <c r="J42" s="10"/>
      <c r="K42" s="10">
        <f t="shared" si="1"/>
        <v>43</v>
      </c>
      <c r="L42" s="36"/>
      <c r="M42" s="10">
        <f t="shared" si="0"/>
        <v>0</v>
      </c>
      <c r="N42" s="10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24" t="s">
        <v>16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>
      <c r="A47" s="24" t="s">
        <v>15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5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5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4" spans="1:17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4"/>
      <c r="Q54" s="14"/>
    </row>
    <row r="55" spans="1:17" ht="15.75">
      <c r="A55" s="25" t="s">
        <v>19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4"/>
      <c r="Q55" s="14"/>
    </row>
    <row r="56" spans="1:17" ht="15.75">
      <c r="A56" s="25" t="s">
        <v>20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5.75">
      <c r="A57" s="25" t="s">
        <v>21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5.75">
      <c r="A58" s="25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5.75">
      <c r="A59" s="1"/>
      <c r="B59" s="28" t="s">
        <v>23</v>
      </c>
      <c r="C59" s="28"/>
      <c r="D59" s="28"/>
      <c r="E59" s="28"/>
      <c r="F59" s="18"/>
      <c r="G59" s="28" t="s">
        <v>45</v>
      </c>
      <c r="H59" s="29"/>
      <c r="I59" s="29"/>
      <c r="J59" s="29"/>
      <c r="K59" s="29"/>
      <c r="L59" s="29"/>
      <c r="M59" s="29"/>
      <c r="N59" s="29"/>
      <c r="O59" s="1"/>
      <c r="P59" s="1"/>
      <c r="Q59" s="1"/>
    </row>
    <row r="60" spans="1:17">
      <c r="A60" s="26" t="s">
        <v>0</v>
      </c>
      <c r="B60" s="26" t="s">
        <v>1</v>
      </c>
      <c r="C60" s="30" t="s">
        <v>17</v>
      </c>
      <c r="D60" s="31"/>
      <c r="E60" s="31"/>
      <c r="F60" s="16" t="s">
        <v>5</v>
      </c>
      <c r="G60" s="16" t="s">
        <v>5</v>
      </c>
      <c r="H60" s="30" t="s">
        <v>17</v>
      </c>
      <c r="I60" s="33"/>
      <c r="J60" s="33"/>
      <c r="K60" s="16" t="s">
        <v>5</v>
      </c>
      <c r="L60" s="16" t="s">
        <v>5</v>
      </c>
      <c r="M60" s="7" t="s">
        <v>5</v>
      </c>
      <c r="N60" s="4" t="s">
        <v>7</v>
      </c>
      <c r="O60" s="2"/>
      <c r="P60" s="2"/>
      <c r="Q60" s="2"/>
    </row>
    <row r="61" spans="1:17" ht="15.75">
      <c r="A61" s="27"/>
      <c r="B61" s="27"/>
      <c r="C61" s="32" t="s">
        <v>3</v>
      </c>
      <c r="D61" s="28"/>
      <c r="E61" s="28"/>
      <c r="F61" s="15" t="s">
        <v>6</v>
      </c>
      <c r="G61" s="15" t="s">
        <v>6</v>
      </c>
      <c r="H61" s="32" t="s">
        <v>4</v>
      </c>
      <c r="I61" s="34"/>
      <c r="J61" s="34"/>
      <c r="K61" s="15" t="s">
        <v>6</v>
      </c>
      <c r="L61" s="15" t="s">
        <v>6</v>
      </c>
      <c r="M61" s="8" t="s">
        <v>6</v>
      </c>
      <c r="N61" s="6" t="s">
        <v>8</v>
      </c>
      <c r="O61" s="1"/>
      <c r="P61" s="1"/>
      <c r="Q61" s="1"/>
    </row>
    <row r="62" spans="1:17" ht="15.75">
      <c r="A62" s="17">
        <v>1</v>
      </c>
      <c r="B62" s="12" t="s">
        <v>25</v>
      </c>
      <c r="C62" s="10">
        <v>17</v>
      </c>
      <c r="D62" s="10">
        <v>12</v>
      </c>
      <c r="E62" s="10"/>
      <c r="F62" s="10">
        <f>SUM(C62:E62)</f>
        <v>29</v>
      </c>
      <c r="G62" s="35">
        <v>91</v>
      </c>
      <c r="H62" s="10">
        <v>16</v>
      </c>
      <c r="I62" s="10">
        <v>14</v>
      </c>
      <c r="J62" s="10"/>
      <c r="K62" s="10">
        <f>H62+I62+J62</f>
        <v>30</v>
      </c>
      <c r="L62" s="35">
        <v>95</v>
      </c>
      <c r="M62" s="10">
        <f t="shared" ref="M62:M95" si="30">G62+L62</f>
        <v>186</v>
      </c>
      <c r="N62" s="10">
        <v>2</v>
      </c>
      <c r="O62" s="1"/>
      <c r="P62" s="1"/>
      <c r="Q62" s="1"/>
    </row>
    <row r="63" spans="1:17" ht="15.75">
      <c r="A63" s="17"/>
      <c r="B63" s="19" t="s">
        <v>26</v>
      </c>
      <c r="C63" s="10">
        <v>30</v>
      </c>
      <c r="D63" s="10">
        <v>23</v>
      </c>
      <c r="E63" s="10">
        <v>21</v>
      </c>
      <c r="F63" s="10">
        <f>SUM(C63:E63)</f>
        <v>74</v>
      </c>
      <c r="G63" s="36"/>
      <c r="H63" s="10">
        <v>28</v>
      </c>
      <c r="I63" s="10">
        <v>26</v>
      </c>
      <c r="J63" s="10">
        <v>25</v>
      </c>
      <c r="K63" s="10">
        <f>H63+I63+J63</f>
        <v>79</v>
      </c>
      <c r="L63" s="36"/>
      <c r="M63" s="10">
        <f t="shared" si="30"/>
        <v>0</v>
      </c>
      <c r="N63" s="10"/>
      <c r="O63" s="1"/>
      <c r="P63" s="1"/>
      <c r="Q63" s="1"/>
    </row>
    <row r="64" spans="1:17" ht="15.75">
      <c r="A64" s="17">
        <v>2</v>
      </c>
      <c r="B64" s="20" t="s">
        <v>27</v>
      </c>
      <c r="C64" s="10">
        <v>6</v>
      </c>
      <c r="D64" s="10">
        <v>5</v>
      </c>
      <c r="E64" s="10"/>
      <c r="F64" s="10"/>
      <c r="G64" s="35">
        <f>C64+D64+C65+D65</f>
        <v>32</v>
      </c>
      <c r="H64" s="10">
        <v>2</v>
      </c>
      <c r="I64" s="10">
        <v>1</v>
      </c>
      <c r="J64" s="10"/>
      <c r="K64" s="10">
        <f t="shared" ref="K64:K95" si="31">H64+I64+J64</f>
        <v>3</v>
      </c>
      <c r="L64" s="35">
        <f>H64+I64+H65+I65</f>
        <v>27</v>
      </c>
      <c r="M64" s="10">
        <f t="shared" si="30"/>
        <v>59</v>
      </c>
      <c r="N64" s="10">
        <v>12</v>
      </c>
      <c r="O64" s="1"/>
      <c r="P64" s="1"/>
      <c r="Q64" s="1"/>
    </row>
    <row r="65" spans="1:17" ht="15.75">
      <c r="A65" s="17"/>
      <c r="B65" s="9" t="s">
        <v>26</v>
      </c>
      <c r="C65" s="10">
        <v>14</v>
      </c>
      <c r="D65" s="10">
        <v>7</v>
      </c>
      <c r="E65" s="10"/>
      <c r="F65" s="10"/>
      <c r="G65" s="36"/>
      <c r="H65" s="10">
        <v>17</v>
      </c>
      <c r="I65" s="10">
        <v>7</v>
      </c>
      <c r="J65" s="10"/>
      <c r="K65" s="10">
        <f t="shared" si="31"/>
        <v>24</v>
      </c>
      <c r="L65" s="36"/>
      <c r="M65" s="10">
        <f t="shared" si="30"/>
        <v>0</v>
      </c>
      <c r="N65" s="10"/>
      <c r="O65" s="1"/>
      <c r="P65" s="1"/>
      <c r="Q65" s="1"/>
    </row>
    <row r="66" spans="1:17" ht="15.75">
      <c r="A66" s="17">
        <v>3</v>
      </c>
      <c r="B66" s="20" t="s">
        <v>28</v>
      </c>
      <c r="C66" s="10"/>
      <c r="D66" s="10"/>
      <c r="E66" s="10"/>
      <c r="F66" s="10"/>
      <c r="G66" s="35">
        <f t="shared" ref="G66" si="32">C66+D66+C67+D67</f>
        <v>0</v>
      </c>
      <c r="H66" s="10"/>
      <c r="I66" s="10"/>
      <c r="J66" s="10"/>
      <c r="K66" s="10">
        <f t="shared" si="31"/>
        <v>0</v>
      </c>
      <c r="L66" s="35">
        <f t="shared" ref="L66" si="33">H66+I66+H67+I67</f>
        <v>0</v>
      </c>
      <c r="M66" s="10">
        <f t="shared" si="30"/>
        <v>0</v>
      </c>
      <c r="N66" s="10"/>
      <c r="O66" s="1"/>
      <c r="P66" s="1"/>
      <c r="Q66" s="1"/>
    </row>
    <row r="67" spans="1:17" ht="15.75">
      <c r="A67" s="17"/>
      <c r="B67" s="9" t="s">
        <v>26</v>
      </c>
      <c r="C67" s="10"/>
      <c r="D67" s="10"/>
      <c r="E67" s="10"/>
      <c r="F67" s="10"/>
      <c r="G67" s="36"/>
      <c r="H67" s="10"/>
      <c r="I67" s="10"/>
      <c r="J67" s="10"/>
      <c r="K67" s="10">
        <f t="shared" si="31"/>
        <v>0</v>
      </c>
      <c r="L67" s="36"/>
      <c r="M67" s="10">
        <f t="shared" si="30"/>
        <v>0</v>
      </c>
      <c r="N67" s="10"/>
      <c r="O67" s="1"/>
      <c r="P67" s="1"/>
      <c r="Q67" s="1"/>
    </row>
    <row r="68" spans="1:17" ht="15.75">
      <c r="A68" s="17">
        <v>4</v>
      </c>
      <c r="B68" s="20" t="s">
        <v>29</v>
      </c>
      <c r="C68" s="10">
        <v>15</v>
      </c>
      <c r="D68" s="10">
        <v>9</v>
      </c>
      <c r="E68" s="10"/>
      <c r="F68" s="10"/>
      <c r="G68" s="35">
        <f t="shared" ref="G68" si="34">C68+D68+C69+D69</f>
        <v>45</v>
      </c>
      <c r="H68" s="10">
        <v>13</v>
      </c>
      <c r="I68" s="10">
        <v>9</v>
      </c>
      <c r="J68" s="10">
        <v>6</v>
      </c>
      <c r="K68" s="10">
        <f t="shared" si="31"/>
        <v>28</v>
      </c>
      <c r="L68" s="35">
        <f t="shared" ref="L68" si="35">H68+I68+H69+I69</f>
        <v>44</v>
      </c>
      <c r="M68" s="10">
        <f t="shared" si="30"/>
        <v>89</v>
      </c>
      <c r="N68" s="10">
        <v>10</v>
      </c>
      <c r="O68" s="1"/>
      <c r="P68" s="1"/>
      <c r="Q68" s="1"/>
    </row>
    <row r="69" spans="1:17" ht="15.75">
      <c r="A69" s="17"/>
      <c r="B69" s="9" t="s">
        <v>26</v>
      </c>
      <c r="C69" s="10">
        <v>12</v>
      </c>
      <c r="D69" s="10">
        <v>9</v>
      </c>
      <c r="E69" s="10"/>
      <c r="F69" s="10"/>
      <c r="G69" s="36"/>
      <c r="H69" s="10">
        <v>16</v>
      </c>
      <c r="I69" s="10">
        <v>6</v>
      </c>
      <c r="J69" s="10"/>
      <c r="K69" s="10">
        <f t="shared" si="31"/>
        <v>22</v>
      </c>
      <c r="L69" s="36"/>
      <c r="M69" s="10">
        <f t="shared" si="30"/>
        <v>0</v>
      </c>
      <c r="N69" s="10"/>
      <c r="O69" s="1"/>
      <c r="P69" s="1"/>
      <c r="Q69" s="1"/>
    </row>
    <row r="70" spans="1:17" ht="15.75">
      <c r="A70" s="17">
        <v>5</v>
      </c>
      <c r="B70" s="20" t="s">
        <v>30</v>
      </c>
      <c r="C70" s="10">
        <v>27</v>
      </c>
      <c r="D70" s="10">
        <v>26</v>
      </c>
      <c r="E70" s="10"/>
      <c r="F70" s="10"/>
      <c r="G70" s="35">
        <f t="shared" ref="G70" si="36">C70+D70+C71+D71</f>
        <v>106</v>
      </c>
      <c r="H70" s="10">
        <v>27</v>
      </c>
      <c r="I70" s="10">
        <v>19</v>
      </c>
      <c r="J70" s="10"/>
      <c r="K70" s="10">
        <f t="shared" si="31"/>
        <v>46</v>
      </c>
      <c r="L70" s="35">
        <f t="shared" ref="L70" si="37">H70+I70+H71+I71</f>
        <v>96</v>
      </c>
      <c r="M70" s="10">
        <f t="shared" si="30"/>
        <v>202</v>
      </c>
      <c r="N70" s="10">
        <v>1</v>
      </c>
      <c r="O70" s="1"/>
      <c r="P70" s="1"/>
      <c r="Q70" s="1"/>
    </row>
    <row r="71" spans="1:17" ht="15.75">
      <c r="A71" s="17"/>
      <c r="B71" s="9" t="s">
        <v>26</v>
      </c>
      <c r="C71" s="10">
        <v>29</v>
      </c>
      <c r="D71" s="10">
        <v>24</v>
      </c>
      <c r="E71" s="10">
        <v>19</v>
      </c>
      <c r="F71" s="10"/>
      <c r="G71" s="36"/>
      <c r="H71" s="10">
        <v>30</v>
      </c>
      <c r="I71" s="10">
        <v>20</v>
      </c>
      <c r="J71" s="10">
        <v>13</v>
      </c>
      <c r="K71" s="10">
        <f t="shared" si="31"/>
        <v>63</v>
      </c>
      <c r="L71" s="36"/>
      <c r="M71" s="10">
        <f t="shared" si="30"/>
        <v>0</v>
      </c>
      <c r="N71" s="10"/>
      <c r="O71" s="1"/>
      <c r="P71" s="1"/>
      <c r="Q71" s="1"/>
    </row>
    <row r="72" spans="1:17" ht="15.75">
      <c r="A72" s="17">
        <v>6</v>
      </c>
      <c r="B72" s="20" t="s">
        <v>31</v>
      </c>
      <c r="C72" s="10"/>
      <c r="D72" s="10"/>
      <c r="E72" s="10"/>
      <c r="F72" s="10"/>
      <c r="G72" s="35">
        <f t="shared" ref="G72" si="38">C72+D72+C73+D73</f>
        <v>0</v>
      </c>
      <c r="H72" s="10">
        <v>17</v>
      </c>
      <c r="I72" s="10"/>
      <c r="J72" s="10"/>
      <c r="K72" s="10">
        <f t="shared" si="31"/>
        <v>17</v>
      </c>
      <c r="L72" s="35">
        <f t="shared" ref="L72" si="39">H72+I72+H73+I73</f>
        <v>17</v>
      </c>
      <c r="M72" s="10">
        <f t="shared" si="30"/>
        <v>17</v>
      </c>
      <c r="N72" s="10"/>
      <c r="O72" s="1"/>
      <c r="P72" s="1"/>
      <c r="Q72" s="1"/>
    </row>
    <row r="73" spans="1:17" ht="15.75">
      <c r="A73" s="17"/>
      <c r="B73" s="9" t="s">
        <v>26</v>
      </c>
      <c r="C73" s="10"/>
      <c r="D73" s="10"/>
      <c r="E73" s="10"/>
      <c r="F73" s="10"/>
      <c r="G73" s="36"/>
      <c r="H73" s="10"/>
      <c r="I73" s="10"/>
      <c r="J73" s="10"/>
      <c r="K73" s="10">
        <f t="shared" si="31"/>
        <v>0</v>
      </c>
      <c r="L73" s="36"/>
      <c r="M73" s="10">
        <f t="shared" si="30"/>
        <v>0</v>
      </c>
      <c r="N73" s="10"/>
      <c r="O73" s="1"/>
      <c r="P73" s="1"/>
      <c r="Q73" s="1"/>
    </row>
    <row r="74" spans="1:17" ht="15.75">
      <c r="A74" s="17">
        <v>7</v>
      </c>
      <c r="B74" s="20" t="s">
        <v>32</v>
      </c>
      <c r="C74" s="10">
        <v>22</v>
      </c>
      <c r="D74" s="10">
        <v>21</v>
      </c>
      <c r="E74" s="10">
        <v>19</v>
      </c>
      <c r="F74" s="10"/>
      <c r="G74" s="35">
        <v>90</v>
      </c>
      <c r="H74" s="10">
        <v>30</v>
      </c>
      <c r="I74" s="10">
        <v>26</v>
      </c>
      <c r="J74" s="10">
        <v>11</v>
      </c>
      <c r="K74" s="10">
        <f t="shared" si="31"/>
        <v>67</v>
      </c>
      <c r="L74" s="35">
        <v>90</v>
      </c>
      <c r="M74" s="10">
        <f t="shared" si="30"/>
        <v>180</v>
      </c>
      <c r="N74" s="10">
        <v>3</v>
      </c>
      <c r="O74" s="1"/>
      <c r="P74" s="1"/>
      <c r="Q74" s="1"/>
    </row>
    <row r="75" spans="1:17" ht="15.75">
      <c r="A75" s="17"/>
      <c r="B75" s="9" t="s">
        <v>26</v>
      </c>
      <c r="C75" s="10">
        <v>28</v>
      </c>
      <c r="D75" s="10"/>
      <c r="E75" s="10"/>
      <c r="F75" s="10"/>
      <c r="G75" s="36"/>
      <c r="H75" s="10">
        <v>23</v>
      </c>
      <c r="I75" s="10"/>
      <c r="J75" s="10"/>
      <c r="K75" s="10">
        <f t="shared" si="31"/>
        <v>23</v>
      </c>
      <c r="L75" s="36"/>
      <c r="M75" s="10">
        <f t="shared" si="30"/>
        <v>0</v>
      </c>
      <c r="N75" s="10"/>
      <c r="O75" s="1"/>
      <c r="P75" s="1"/>
      <c r="Q75" s="1"/>
    </row>
    <row r="76" spans="1:17" ht="15.75">
      <c r="A76" s="17">
        <v>8</v>
      </c>
      <c r="B76" s="20" t="s">
        <v>33</v>
      </c>
      <c r="C76" s="10"/>
      <c r="D76" s="10"/>
      <c r="E76" s="10"/>
      <c r="F76" s="10"/>
      <c r="G76" s="35">
        <f t="shared" ref="G76" si="40">C76+D76+C77+D77</f>
        <v>0</v>
      </c>
      <c r="H76" s="10"/>
      <c r="I76" s="10"/>
      <c r="J76" s="10"/>
      <c r="K76" s="10">
        <f t="shared" si="31"/>
        <v>0</v>
      </c>
      <c r="L76" s="35">
        <f t="shared" ref="L76" si="41">H76+I76+H77+I77</f>
        <v>0</v>
      </c>
      <c r="M76" s="10">
        <f t="shared" si="30"/>
        <v>0</v>
      </c>
      <c r="N76" s="10"/>
      <c r="O76" s="1"/>
      <c r="P76" s="1"/>
      <c r="Q76" s="1"/>
    </row>
    <row r="77" spans="1:17" ht="15.75">
      <c r="A77" s="17"/>
      <c r="B77" s="9" t="s">
        <v>26</v>
      </c>
      <c r="C77" s="10"/>
      <c r="D77" s="10"/>
      <c r="E77" s="10"/>
      <c r="F77" s="10"/>
      <c r="G77" s="36"/>
      <c r="H77" s="10"/>
      <c r="I77" s="10"/>
      <c r="J77" s="10"/>
      <c r="K77" s="10">
        <f t="shared" si="31"/>
        <v>0</v>
      </c>
      <c r="L77" s="36"/>
      <c r="M77" s="10">
        <f t="shared" si="30"/>
        <v>0</v>
      </c>
      <c r="N77" s="10"/>
      <c r="O77" s="1"/>
      <c r="P77" s="1"/>
      <c r="Q77" s="1"/>
    </row>
    <row r="78" spans="1:17" ht="15.75">
      <c r="A78" s="17">
        <v>9</v>
      </c>
      <c r="B78" s="20" t="s">
        <v>44</v>
      </c>
      <c r="C78" s="10">
        <v>25</v>
      </c>
      <c r="D78" s="10">
        <v>16</v>
      </c>
      <c r="E78" s="10"/>
      <c r="F78" s="10"/>
      <c r="G78" s="35">
        <f t="shared" ref="G78" si="42">C78+D78+C79+D79</f>
        <v>51</v>
      </c>
      <c r="H78" s="10">
        <v>29</v>
      </c>
      <c r="I78" s="10">
        <v>20</v>
      </c>
      <c r="J78" s="10"/>
      <c r="K78" s="10">
        <f t="shared" si="31"/>
        <v>49</v>
      </c>
      <c r="L78" s="35">
        <f t="shared" ref="L78" si="43">H78+I78+H79+I79</f>
        <v>66</v>
      </c>
      <c r="M78" s="10">
        <f t="shared" si="30"/>
        <v>117</v>
      </c>
      <c r="N78" s="10">
        <v>8</v>
      </c>
      <c r="O78" s="1"/>
      <c r="P78" s="1"/>
      <c r="Q78" s="1"/>
    </row>
    <row r="79" spans="1:17" ht="15.75">
      <c r="A79" s="17"/>
      <c r="B79" s="9" t="s">
        <v>26</v>
      </c>
      <c r="C79" s="10">
        <v>10</v>
      </c>
      <c r="D79" s="10"/>
      <c r="E79" s="10"/>
      <c r="F79" s="10"/>
      <c r="G79" s="36"/>
      <c r="H79" s="10">
        <v>9</v>
      </c>
      <c r="I79" s="10">
        <v>8</v>
      </c>
      <c r="J79" s="10"/>
      <c r="K79" s="10">
        <f t="shared" si="31"/>
        <v>17</v>
      </c>
      <c r="L79" s="36"/>
      <c r="M79" s="10">
        <f t="shared" si="30"/>
        <v>0</v>
      </c>
      <c r="N79" s="10"/>
      <c r="O79" s="1"/>
      <c r="P79" s="1"/>
      <c r="Q79" s="1"/>
    </row>
    <row r="80" spans="1:17" ht="15.75">
      <c r="A80" s="9">
        <v>10</v>
      </c>
      <c r="B80" s="20" t="s">
        <v>34</v>
      </c>
      <c r="C80" s="10">
        <v>13</v>
      </c>
      <c r="D80" s="10">
        <v>7</v>
      </c>
      <c r="E80" s="10"/>
      <c r="F80" s="10"/>
      <c r="G80" s="35">
        <f t="shared" ref="G80" si="44">C80+D80+C81+D81</f>
        <v>38</v>
      </c>
      <c r="H80" s="10">
        <v>15</v>
      </c>
      <c r="I80" s="10">
        <v>3</v>
      </c>
      <c r="J80" s="10"/>
      <c r="K80" s="10">
        <f t="shared" si="31"/>
        <v>18</v>
      </c>
      <c r="L80" s="35">
        <f t="shared" ref="L80" si="45">H80+I80+H81+I81</f>
        <v>42</v>
      </c>
      <c r="M80" s="10">
        <f t="shared" si="30"/>
        <v>80</v>
      </c>
      <c r="N80" s="10">
        <v>11</v>
      </c>
      <c r="O80" s="1"/>
      <c r="P80" s="1"/>
      <c r="Q80" s="1"/>
    </row>
    <row r="81" spans="1:17" ht="15.75">
      <c r="A81" s="11"/>
      <c r="B81" s="9" t="s">
        <v>26</v>
      </c>
      <c r="C81" s="10">
        <v>18</v>
      </c>
      <c r="D81" s="10"/>
      <c r="E81" s="10"/>
      <c r="F81" s="10"/>
      <c r="G81" s="36"/>
      <c r="H81" s="10">
        <v>24</v>
      </c>
      <c r="I81" s="10"/>
      <c r="J81" s="10"/>
      <c r="K81" s="10">
        <f t="shared" si="31"/>
        <v>24</v>
      </c>
      <c r="L81" s="36"/>
      <c r="M81" s="10">
        <f t="shared" si="30"/>
        <v>0</v>
      </c>
      <c r="N81" s="10"/>
      <c r="O81" s="1"/>
      <c r="P81" s="1"/>
      <c r="Q81" s="1"/>
    </row>
    <row r="82" spans="1:17" ht="15.75">
      <c r="A82" s="9">
        <v>11</v>
      </c>
      <c r="B82" s="20" t="s">
        <v>35</v>
      </c>
      <c r="C82" s="10"/>
      <c r="D82" s="10"/>
      <c r="E82" s="10"/>
      <c r="F82" s="10"/>
      <c r="G82" s="35">
        <f t="shared" ref="G82" si="46">C82+D82+C83+D83</f>
        <v>0</v>
      </c>
      <c r="H82" s="10"/>
      <c r="I82" s="10"/>
      <c r="J82" s="10"/>
      <c r="K82" s="10">
        <f t="shared" si="31"/>
        <v>0</v>
      </c>
      <c r="L82" s="35">
        <f t="shared" ref="L82" si="47">H82+I82+H83+I83</f>
        <v>0</v>
      </c>
      <c r="M82" s="10">
        <f t="shared" si="30"/>
        <v>0</v>
      </c>
      <c r="N82" s="10"/>
      <c r="O82" s="1"/>
      <c r="P82" s="1"/>
      <c r="Q82" s="1"/>
    </row>
    <row r="83" spans="1:17" ht="15.75">
      <c r="A83" s="11"/>
      <c r="B83" s="9" t="s">
        <v>26</v>
      </c>
      <c r="C83" s="10"/>
      <c r="D83" s="10"/>
      <c r="E83" s="10"/>
      <c r="F83" s="10"/>
      <c r="G83" s="36"/>
      <c r="H83" s="10"/>
      <c r="I83" s="10"/>
      <c r="J83" s="10"/>
      <c r="K83" s="10">
        <f t="shared" si="31"/>
        <v>0</v>
      </c>
      <c r="L83" s="36"/>
      <c r="M83" s="10">
        <f t="shared" si="30"/>
        <v>0</v>
      </c>
      <c r="N83" s="10"/>
      <c r="O83" s="1"/>
      <c r="P83" s="1"/>
      <c r="Q83" s="1"/>
    </row>
    <row r="84" spans="1:17" ht="15.75">
      <c r="A84" s="11">
        <v>12</v>
      </c>
      <c r="B84" s="20" t="s">
        <v>36</v>
      </c>
      <c r="C84" s="10">
        <v>28</v>
      </c>
      <c r="D84" s="10">
        <v>20</v>
      </c>
      <c r="E84" s="10">
        <v>14</v>
      </c>
      <c r="F84" s="10"/>
      <c r="G84" s="35">
        <f t="shared" ref="G84" si="48">C84+D84+C85+D85</f>
        <v>88</v>
      </c>
      <c r="H84" s="10">
        <v>25</v>
      </c>
      <c r="I84" s="10">
        <v>12</v>
      </c>
      <c r="J84" s="10">
        <v>9</v>
      </c>
      <c r="K84" s="10">
        <f t="shared" si="31"/>
        <v>46</v>
      </c>
      <c r="L84" s="35">
        <f t="shared" ref="L84" si="49">H84+I84+H85+I85</f>
        <v>71</v>
      </c>
      <c r="M84" s="10">
        <f t="shared" si="30"/>
        <v>159</v>
      </c>
      <c r="N84" s="10">
        <v>5</v>
      </c>
      <c r="O84" s="1"/>
      <c r="P84" s="1"/>
      <c r="Q84" s="1"/>
    </row>
    <row r="85" spans="1:17" ht="15.75">
      <c r="A85" s="11"/>
      <c r="B85" s="9" t="s">
        <v>26</v>
      </c>
      <c r="C85" s="10">
        <v>26</v>
      </c>
      <c r="D85" s="10">
        <v>14</v>
      </c>
      <c r="E85" s="10"/>
      <c r="F85" s="10"/>
      <c r="G85" s="36"/>
      <c r="H85" s="10">
        <v>22</v>
      </c>
      <c r="I85" s="10">
        <v>12</v>
      </c>
      <c r="J85" s="10"/>
      <c r="K85" s="10">
        <f t="shared" si="31"/>
        <v>34</v>
      </c>
      <c r="L85" s="36"/>
      <c r="M85" s="10">
        <f t="shared" si="30"/>
        <v>0</v>
      </c>
      <c r="N85" s="10"/>
      <c r="O85" s="1"/>
      <c r="P85" s="1"/>
      <c r="Q85" s="1"/>
    </row>
    <row r="86" spans="1:17" ht="15.75">
      <c r="A86" s="11">
        <v>13</v>
      </c>
      <c r="B86" s="20" t="s">
        <v>37</v>
      </c>
      <c r="C86" s="10">
        <v>29</v>
      </c>
      <c r="D86" s="10">
        <v>24</v>
      </c>
      <c r="E86" s="10">
        <v>10</v>
      </c>
      <c r="F86" s="10"/>
      <c r="G86" s="35">
        <f t="shared" ref="G86" si="50">C86+D86+C87+D87</f>
        <v>90</v>
      </c>
      <c r="H86" s="10">
        <v>28</v>
      </c>
      <c r="I86" s="10">
        <v>23</v>
      </c>
      <c r="J86" s="10">
        <v>5</v>
      </c>
      <c r="K86" s="10">
        <f t="shared" si="31"/>
        <v>56</v>
      </c>
      <c r="L86" s="35">
        <f t="shared" ref="L86" si="51">H86+I86+H87+I87</f>
        <v>88</v>
      </c>
      <c r="M86" s="10">
        <f t="shared" si="30"/>
        <v>178</v>
      </c>
      <c r="N86" s="10">
        <v>4</v>
      </c>
      <c r="O86" s="1"/>
      <c r="P86" s="1"/>
      <c r="Q86" s="1"/>
    </row>
    <row r="87" spans="1:17" ht="15.75">
      <c r="A87" s="11"/>
      <c r="B87" s="9" t="s">
        <v>26</v>
      </c>
      <c r="C87" s="10">
        <v>20</v>
      </c>
      <c r="D87" s="10">
        <v>17</v>
      </c>
      <c r="E87" s="10"/>
      <c r="F87" s="10"/>
      <c r="G87" s="36"/>
      <c r="H87" s="10">
        <v>19</v>
      </c>
      <c r="I87" s="10">
        <v>18</v>
      </c>
      <c r="J87" s="10"/>
      <c r="K87" s="10">
        <f t="shared" si="31"/>
        <v>37</v>
      </c>
      <c r="L87" s="36"/>
      <c r="M87" s="10">
        <f t="shared" si="30"/>
        <v>0</v>
      </c>
      <c r="N87" s="10"/>
      <c r="O87" s="1"/>
      <c r="P87" s="1"/>
      <c r="Q87" s="1"/>
    </row>
    <row r="88" spans="1:17" ht="15.75">
      <c r="A88" s="11">
        <v>14</v>
      </c>
      <c r="B88" s="20" t="s">
        <v>38</v>
      </c>
      <c r="C88" s="10">
        <v>11</v>
      </c>
      <c r="D88" s="10"/>
      <c r="E88" s="10"/>
      <c r="F88" s="10"/>
      <c r="G88" s="35">
        <f t="shared" ref="G88" si="52">C88+D88+C89+D89</f>
        <v>17</v>
      </c>
      <c r="H88" s="10">
        <v>10</v>
      </c>
      <c r="I88" s="10">
        <v>4</v>
      </c>
      <c r="J88" s="10"/>
      <c r="K88" s="10">
        <f t="shared" si="31"/>
        <v>14</v>
      </c>
      <c r="L88" s="35">
        <f t="shared" ref="L88" si="53">H88+I88+H89+I89</f>
        <v>34</v>
      </c>
      <c r="M88" s="10">
        <f t="shared" si="30"/>
        <v>51</v>
      </c>
      <c r="N88" s="10">
        <v>13</v>
      </c>
      <c r="O88" s="1"/>
      <c r="P88" s="1"/>
      <c r="Q88" s="1"/>
    </row>
    <row r="89" spans="1:17" ht="15.75">
      <c r="A89" s="11"/>
      <c r="B89" s="9" t="s">
        <v>26</v>
      </c>
      <c r="C89" s="10">
        <v>6</v>
      </c>
      <c r="D89" s="10"/>
      <c r="E89" s="10"/>
      <c r="F89" s="10"/>
      <c r="G89" s="36"/>
      <c r="H89" s="10">
        <v>15</v>
      </c>
      <c r="I89" s="10">
        <v>5</v>
      </c>
      <c r="J89" s="10"/>
      <c r="K89" s="10">
        <f t="shared" si="31"/>
        <v>20</v>
      </c>
      <c r="L89" s="36"/>
      <c r="M89" s="10">
        <f t="shared" si="30"/>
        <v>0</v>
      </c>
      <c r="N89" s="10"/>
      <c r="O89" s="1"/>
      <c r="P89" s="1"/>
      <c r="Q89" s="1"/>
    </row>
    <row r="90" spans="1:17" ht="15.75">
      <c r="A90" s="11">
        <v>15</v>
      </c>
      <c r="B90" s="21" t="s">
        <v>39</v>
      </c>
      <c r="C90" s="10">
        <v>23</v>
      </c>
      <c r="D90" s="10">
        <v>8</v>
      </c>
      <c r="E90" s="10"/>
      <c r="F90" s="10"/>
      <c r="G90" s="35">
        <f t="shared" ref="G90" si="54">C90+D90+C91+D91</f>
        <v>69</v>
      </c>
      <c r="H90" s="10">
        <v>21</v>
      </c>
      <c r="I90" s="10">
        <v>7</v>
      </c>
      <c r="J90" s="10"/>
      <c r="K90" s="10">
        <f t="shared" si="31"/>
        <v>28</v>
      </c>
      <c r="L90" s="35">
        <f t="shared" ref="L90" si="55">H90+I90+H91+I91</f>
        <v>63</v>
      </c>
      <c r="M90" s="10">
        <f t="shared" si="30"/>
        <v>132</v>
      </c>
      <c r="N90" s="10">
        <v>7</v>
      </c>
      <c r="O90" s="1"/>
      <c r="P90" s="1"/>
      <c r="Q90" s="1"/>
    </row>
    <row r="91" spans="1:17" ht="15.75">
      <c r="A91" s="11"/>
      <c r="B91" s="21" t="s">
        <v>40</v>
      </c>
      <c r="C91" s="10">
        <v>22</v>
      </c>
      <c r="D91" s="10">
        <v>16</v>
      </c>
      <c r="E91" s="10">
        <v>15</v>
      </c>
      <c r="F91" s="10"/>
      <c r="G91" s="36"/>
      <c r="H91" s="10">
        <v>21</v>
      </c>
      <c r="I91" s="10">
        <v>14</v>
      </c>
      <c r="J91" s="10"/>
      <c r="K91" s="10">
        <f t="shared" si="31"/>
        <v>35</v>
      </c>
      <c r="L91" s="36"/>
      <c r="M91" s="10">
        <f t="shared" si="30"/>
        <v>0</v>
      </c>
      <c r="N91" s="10"/>
      <c r="O91" s="1"/>
      <c r="P91" s="1"/>
      <c r="Q91" s="1"/>
    </row>
    <row r="92" spans="1:17" ht="15.75">
      <c r="A92" s="11">
        <v>16</v>
      </c>
      <c r="B92" s="21" t="s">
        <v>41</v>
      </c>
      <c r="C92" s="10">
        <v>30</v>
      </c>
      <c r="D92" s="10">
        <v>18</v>
      </c>
      <c r="E92" s="10"/>
      <c r="F92" s="10"/>
      <c r="G92" s="35">
        <f t="shared" ref="G92" si="56">C92+D92+C93+D93</f>
        <v>67</v>
      </c>
      <c r="H92" s="10">
        <v>24</v>
      </c>
      <c r="I92" s="10">
        <v>22</v>
      </c>
      <c r="J92" s="10">
        <v>18</v>
      </c>
      <c r="K92" s="10">
        <f t="shared" si="31"/>
        <v>64</v>
      </c>
      <c r="L92" s="35">
        <v>75</v>
      </c>
      <c r="M92" s="10">
        <f t="shared" si="30"/>
        <v>142</v>
      </c>
      <c r="N92" s="10">
        <v>6</v>
      </c>
      <c r="O92" s="1"/>
      <c r="P92" s="1"/>
      <c r="Q92" s="1"/>
    </row>
    <row r="93" spans="1:17" ht="15.75">
      <c r="A93" s="11"/>
      <c r="B93" s="9" t="s">
        <v>26</v>
      </c>
      <c r="C93" s="10">
        <v>11</v>
      </c>
      <c r="D93" s="10">
        <v>8</v>
      </c>
      <c r="E93" s="10"/>
      <c r="F93" s="10"/>
      <c r="G93" s="36"/>
      <c r="H93" s="10">
        <v>11</v>
      </c>
      <c r="I93" s="10">
        <v>10</v>
      </c>
      <c r="J93" s="10"/>
      <c r="K93" s="10">
        <f t="shared" si="31"/>
        <v>21</v>
      </c>
      <c r="L93" s="36"/>
      <c r="M93" s="10">
        <f t="shared" si="30"/>
        <v>0</v>
      </c>
      <c r="N93" s="10"/>
      <c r="O93" s="1"/>
      <c r="P93" s="1"/>
      <c r="Q93" s="1"/>
    </row>
    <row r="94" spans="1:17" ht="15.75">
      <c r="A94" s="11">
        <v>17</v>
      </c>
      <c r="B94" s="22" t="s">
        <v>42</v>
      </c>
      <c r="C94" s="10"/>
      <c r="D94" s="10"/>
      <c r="E94" s="10"/>
      <c r="F94" s="10"/>
      <c r="G94" s="35">
        <f t="shared" ref="G94" si="57">C94+D94+C95+D95</f>
        <v>52</v>
      </c>
      <c r="H94" s="10"/>
      <c r="I94" s="10"/>
      <c r="J94" s="10"/>
      <c r="K94" s="10">
        <f t="shared" si="31"/>
        <v>0</v>
      </c>
      <c r="L94" s="35">
        <f t="shared" ref="L94" si="58">H94+I94+H95+I95</f>
        <v>56</v>
      </c>
      <c r="M94" s="10">
        <f t="shared" si="30"/>
        <v>108</v>
      </c>
      <c r="N94" s="10">
        <v>9</v>
      </c>
      <c r="O94" s="1"/>
      <c r="P94" s="1"/>
      <c r="Q94" s="1"/>
    </row>
    <row r="95" spans="1:17" ht="15.75">
      <c r="A95" s="11"/>
      <c r="B95" s="9" t="s">
        <v>26</v>
      </c>
      <c r="C95" s="10">
        <v>27</v>
      </c>
      <c r="D95" s="10">
        <v>25</v>
      </c>
      <c r="E95" s="10"/>
      <c r="F95" s="10"/>
      <c r="G95" s="36"/>
      <c r="H95" s="10">
        <v>29</v>
      </c>
      <c r="I95" s="10">
        <v>27</v>
      </c>
      <c r="J95" s="10"/>
      <c r="K95" s="10">
        <f t="shared" si="31"/>
        <v>56</v>
      </c>
      <c r="L95" s="36"/>
      <c r="M95" s="10">
        <f t="shared" si="30"/>
        <v>0</v>
      </c>
      <c r="N95" s="10"/>
      <c r="O95" s="1"/>
      <c r="P95" s="1"/>
      <c r="Q95" s="1"/>
    </row>
    <row r="96" spans="1:17" ht="15.75">
      <c r="A96" s="24" t="s">
        <v>16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24" t="s">
        <v>15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5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5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5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5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5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5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7" spans="1:17" ht="15.75">
      <c r="A107" s="25" t="s">
        <v>18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14"/>
      <c r="Q107" s="14"/>
    </row>
    <row r="108" spans="1:17" ht="15.75">
      <c r="A108" s="25" t="s">
        <v>19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14"/>
      <c r="Q108" s="14"/>
    </row>
    <row r="109" spans="1:17" ht="15.75">
      <c r="A109" s="25" t="s">
        <v>20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5.75">
      <c r="A110" s="25" t="s">
        <v>21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5.75">
      <c r="A111" s="25" t="s">
        <v>22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5.75">
      <c r="A112" s="1"/>
      <c r="B112" s="28" t="s">
        <v>23</v>
      </c>
      <c r="C112" s="28"/>
      <c r="D112" s="28"/>
      <c r="E112" s="28"/>
      <c r="F112" s="18"/>
      <c r="G112" s="28" t="s">
        <v>24</v>
      </c>
      <c r="H112" s="29"/>
      <c r="I112" s="29"/>
      <c r="J112" s="29"/>
      <c r="K112" s="29"/>
      <c r="L112" s="29"/>
      <c r="M112" s="29"/>
      <c r="N112" s="29"/>
      <c r="O112" s="1"/>
      <c r="P112" s="1"/>
      <c r="Q112" s="1"/>
    </row>
    <row r="113" spans="1:17">
      <c r="A113" s="26" t="s">
        <v>0</v>
      </c>
      <c r="B113" s="26" t="s">
        <v>1</v>
      </c>
      <c r="C113" s="30" t="s">
        <v>17</v>
      </c>
      <c r="D113" s="31"/>
      <c r="E113" s="31"/>
      <c r="F113" s="16" t="s">
        <v>5</v>
      </c>
      <c r="G113" s="16" t="s">
        <v>5</v>
      </c>
      <c r="H113" s="30" t="s">
        <v>17</v>
      </c>
      <c r="I113" s="33"/>
      <c r="J113" s="33"/>
      <c r="K113" s="16" t="s">
        <v>5</v>
      </c>
      <c r="L113" s="16" t="s">
        <v>5</v>
      </c>
      <c r="M113" s="7" t="s">
        <v>5</v>
      </c>
      <c r="N113" s="4" t="s">
        <v>7</v>
      </c>
      <c r="O113" s="2"/>
      <c r="P113" s="2"/>
      <c r="Q113" s="2"/>
    </row>
    <row r="114" spans="1:17" ht="15.75">
      <c r="A114" s="27"/>
      <c r="B114" s="27"/>
      <c r="C114" s="32" t="s">
        <v>3</v>
      </c>
      <c r="D114" s="28"/>
      <c r="E114" s="28"/>
      <c r="F114" s="15" t="s">
        <v>6</v>
      </c>
      <c r="G114" s="15" t="s">
        <v>6</v>
      </c>
      <c r="H114" s="32" t="s">
        <v>4</v>
      </c>
      <c r="I114" s="34"/>
      <c r="J114" s="34"/>
      <c r="K114" s="15" t="s">
        <v>6</v>
      </c>
      <c r="L114" s="15" t="s">
        <v>6</v>
      </c>
      <c r="M114" s="8" t="s">
        <v>6</v>
      </c>
      <c r="N114" s="6" t="s">
        <v>8</v>
      </c>
      <c r="O114" s="1"/>
      <c r="P114" s="1"/>
      <c r="Q114" s="1"/>
    </row>
    <row r="115" spans="1:17" ht="15.75">
      <c r="A115" s="17">
        <v>1</v>
      </c>
      <c r="B115" s="12" t="s">
        <v>25</v>
      </c>
      <c r="C115" s="10">
        <v>30</v>
      </c>
      <c r="D115" s="10">
        <v>23</v>
      </c>
      <c r="E115" s="10">
        <v>19</v>
      </c>
      <c r="F115" s="10">
        <f>SUM(C115:E115)</f>
        <v>72</v>
      </c>
      <c r="G115" s="35">
        <f>C115+D115+C116+D116</f>
        <v>112</v>
      </c>
      <c r="H115" s="10">
        <v>28</v>
      </c>
      <c r="I115" s="10">
        <v>21</v>
      </c>
      <c r="J115" s="10">
        <v>20</v>
      </c>
      <c r="K115" s="10">
        <f>H115+I115+J115</f>
        <v>69</v>
      </c>
      <c r="L115" s="35">
        <f>H115+I115+H116+I116</f>
        <v>107</v>
      </c>
      <c r="M115" s="10">
        <f t="shared" ref="M115:M148" si="59">G115+L115</f>
        <v>219</v>
      </c>
      <c r="N115" s="9">
        <v>1</v>
      </c>
      <c r="O115" s="1"/>
      <c r="P115" s="1"/>
      <c r="Q115" s="1"/>
    </row>
    <row r="116" spans="1:17" ht="15.75">
      <c r="A116" s="17"/>
      <c r="B116" s="19" t="s">
        <v>26</v>
      </c>
      <c r="C116" s="10">
        <v>30</v>
      </c>
      <c r="D116" s="10">
        <v>29</v>
      </c>
      <c r="E116" s="10"/>
      <c r="F116" s="10">
        <f>SUM(C116:E116)</f>
        <v>59</v>
      </c>
      <c r="G116" s="36"/>
      <c r="H116" s="10">
        <v>30</v>
      </c>
      <c r="I116" s="10">
        <v>28</v>
      </c>
      <c r="J116" s="10"/>
      <c r="K116" s="10">
        <f>H116+I116+J116</f>
        <v>58</v>
      </c>
      <c r="L116" s="36"/>
      <c r="M116" s="10">
        <f t="shared" si="59"/>
        <v>0</v>
      </c>
      <c r="N116" s="9"/>
      <c r="O116" s="1"/>
      <c r="P116" s="1"/>
      <c r="Q116" s="1"/>
    </row>
    <row r="117" spans="1:17" ht="15.75">
      <c r="A117" s="17">
        <v>2</v>
      </c>
      <c r="B117" s="20" t="s">
        <v>27</v>
      </c>
      <c r="C117" s="10">
        <v>10</v>
      </c>
      <c r="D117" s="10">
        <v>8</v>
      </c>
      <c r="E117" s="10"/>
      <c r="F117" s="10"/>
      <c r="G117" s="35">
        <f>C117+D117+C118+D118</f>
        <v>33</v>
      </c>
      <c r="H117" s="10">
        <v>10</v>
      </c>
      <c r="I117" s="10">
        <v>9</v>
      </c>
      <c r="J117" s="10"/>
      <c r="K117" s="10">
        <f t="shared" ref="K117:K148" si="60">H117+I117+J117</f>
        <v>19</v>
      </c>
      <c r="L117" s="35">
        <f>H117+I117+H118+I118</f>
        <v>19</v>
      </c>
      <c r="M117" s="10">
        <f t="shared" si="59"/>
        <v>52</v>
      </c>
      <c r="N117" s="9">
        <v>11</v>
      </c>
      <c r="O117" s="1"/>
      <c r="P117" s="1"/>
      <c r="Q117" s="1"/>
    </row>
    <row r="118" spans="1:17" ht="15.75">
      <c r="A118" s="17"/>
      <c r="B118" s="9" t="s">
        <v>26</v>
      </c>
      <c r="C118" s="10">
        <v>15</v>
      </c>
      <c r="D118" s="10"/>
      <c r="E118" s="10"/>
      <c r="F118" s="10"/>
      <c r="G118" s="36"/>
      <c r="H118" s="10"/>
      <c r="I118" s="10"/>
      <c r="J118" s="10"/>
      <c r="K118" s="10">
        <f t="shared" si="60"/>
        <v>0</v>
      </c>
      <c r="L118" s="36"/>
      <c r="M118" s="10">
        <f t="shared" si="59"/>
        <v>0</v>
      </c>
      <c r="N118" s="9"/>
      <c r="O118" s="1"/>
      <c r="P118" s="1"/>
      <c r="Q118" s="1"/>
    </row>
    <row r="119" spans="1:17" ht="15.75">
      <c r="A119" s="17">
        <v>3</v>
      </c>
      <c r="B119" s="20" t="s">
        <v>28</v>
      </c>
      <c r="C119" s="10"/>
      <c r="D119" s="10"/>
      <c r="E119" s="10"/>
      <c r="F119" s="10"/>
      <c r="G119" s="35">
        <f t="shared" ref="G119" si="61">C119+D119+C120+D120</f>
        <v>0</v>
      </c>
      <c r="H119" s="10"/>
      <c r="I119" s="10"/>
      <c r="J119" s="10"/>
      <c r="K119" s="10">
        <f t="shared" si="60"/>
        <v>0</v>
      </c>
      <c r="L119" s="35">
        <f t="shared" ref="L119" si="62">H119+I119+H120+I120</f>
        <v>0</v>
      </c>
      <c r="M119" s="10">
        <f t="shared" si="59"/>
        <v>0</v>
      </c>
      <c r="N119" s="9"/>
      <c r="O119" s="1"/>
      <c r="P119" s="1"/>
      <c r="Q119" s="1"/>
    </row>
    <row r="120" spans="1:17" ht="15.75">
      <c r="A120" s="17"/>
      <c r="B120" s="9" t="s">
        <v>26</v>
      </c>
      <c r="C120" s="10"/>
      <c r="D120" s="10"/>
      <c r="E120" s="10"/>
      <c r="F120" s="10"/>
      <c r="G120" s="36"/>
      <c r="H120" s="10"/>
      <c r="I120" s="10"/>
      <c r="J120" s="10"/>
      <c r="K120" s="10">
        <f t="shared" si="60"/>
        <v>0</v>
      </c>
      <c r="L120" s="36"/>
      <c r="M120" s="10">
        <f t="shared" si="59"/>
        <v>0</v>
      </c>
      <c r="N120" s="9"/>
      <c r="O120" s="1"/>
      <c r="P120" s="1"/>
      <c r="Q120" s="1"/>
    </row>
    <row r="121" spans="1:17" ht="15.75">
      <c r="A121" s="17">
        <v>4</v>
      </c>
      <c r="B121" s="20" t="s">
        <v>29</v>
      </c>
      <c r="C121" s="10"/>
      <c r="D121" s="10"/>
      <c r="E121" s="10"/>
      <c r="F121" s="10"/>
      <c r="G121" s="35">
        <f t="shared" ref="G121" si="63">C121+D121+C122+D122</f>
        <v>0</v>
      </c>
      <c r="H121" s="10"/>
      <c r="I121" s="10"/>
      <c r="J121" s="10"/>
      <c r="K121" s="10">
        <f t="shared" si="60"/>
        <v>0</v>
      </c>
      <c r="L121" s="35">
        <f t="shared" ref="L121" si="64">H121+I121+H122+I122</f>
        <v>0</v>
      </c>
      <c r="M121" s="10">
        <f t="shared" si="59"/>
        <v>0</v>
      </c>
      <c r="N121" s="9"/>
      <c r="O121" s="1"/>
      <c r="P121" s="1"/>
      <c r="Q121" s="1"/>
    </row>
    <row r="122" spans="1:17" ht="15.75">
      <c r="A122" s="17"/>
      <c r="B122" s="9" t="s">
        <v>26</v>
      </c>
      <c r="C122" s="10"/>
      <c r="D122" s="10"/>
      <c r="E122" s="10"/>
      <c r="F122" s="10"/>
      <c r="G122" s="36"/>
      <c r="H122" s="10"/>
      <c r="I122" s="10"/>
      <c r="J122" s="10"/>
      <c r="K122" s="10">
        <f t="shared" si="60"/>
        <v>0</v>
      </c>
      <c r="L122" s="36"/>
      <c r="M122" s="10">
        <f t="shared" si="59"/>
        <v>0</v>
      </c>
      <c r="N122" s="9"/>
      <c r="O122" s="1"/>
      <c r="P122" s="1"/>
      <c r="Q122" s="1"/>
    </row>
    <row r="123" spans="1:17" ht="15.75">
      <c r="A123" s="17">
        <v>5</v>
      </c>
      <c r="B123" s="20" t="s">
        <v>30</v>
      </c>
      <c r="C123" s="10">
        <v>22</v>
      </c>
      <c r="D123" s="10">
        <v>20</v>
      </c>
      <c r="E123" s="10">
        <v>15</v>
      </c>
      <c r="F123" s="10"/>
      <c r="G123" s="35">
        <v>57</v>
      </c>
      <c r="H123" s="10">
        <v>26</v>
      </c>
      <c r="I123" s="10">
        <v>24</v>
      </c>
      <c r="J123" s="10">
        <v>18</v>
      </c>
      <c r="K123" s="10">
        <f t="shared" si="60"/>
        <v>68</v>
      </c>
      <c r="L123" s="35">
        <v>68</v>
      </c>
      <c r="M123" s="10">
        <f t="shared" si="59"/>
        <v>125</v>
      </c>
      <c r="N123" s="9">
        <v>5</v>
      </c>
      <c r="O123" s="1"/>
      <c r="P123" s="1"/>
      <c r="Q123" s="1"/>
    </row>
    <row r="124" spans="1:17" ht="15.75">
      <c r="A124" s="17"/>
      <c r="B124" s="9" t="s">
        <v>26</v>
      </c>
      <c r="C124" s="10"/>
      <c r="D124" s="10"/>
      <c r="E124" s="10"/>
      <c r="F124" s="10"/>
      <c r="G124" s="36"/>
      <c r="H124" s="10"/>
      <c r="I124" s="10"/>
      <c r="J124" s="10"/>
      <c r="K124" s="10">
        <f t="shared" si="60"/>
        <v>0</v>
      </c>
      <c r="L124" s="36"/>
      <c r="M124" s="10">
        <f t="shared" si="59"/>
        <v>0</v>
      </c>
      <c r="N124" s="9"/>
      <c r="O124" s="1"/>
      <c r="P124" s="1"/>
      <c r="Q124" s="1"/>
    </row>
    <row r="125" spans="1:17" ht="15.75">
      <c r="A125" s="17">
        <v>6</v>
      </c>
      <c r="B125" s="20" t="s">
        <v>31</v>
      </c>
      <c r="C125" s="10">
        <v>25</v>
      </c>
      <c r="D125" s="10">
        <v>18</v>
      </c>
      <c r="E125" s="10"/>
      <c r="F125" s="10"/>
      <c r="G125" s="35">
        <f t="shared" ref="G125" si="65">C125+D125+C126+D126</f>
        <v>43</v>
      </c>
      <c r="H125" s="10">
        <v>27</v>
      </c>
      <c r="I125" s="10">
        <v>25</v>
      </c>
      <c r="J125" s="10"/>
      <c r="K125" s="10">
        <f t="shared" si="60"/>
        <v>52</v>
      </c>
      <c r="L125" s="35">
        <f t="shared" ref="L125" si="66">H125+I125+H126+I126</f>
        <v>52</v>
      </c>
      <c r="M125" s="10">
        <f t="shared" si="59"/>
        <v>95</v>
      </c>
      <c r="N125" s="9">
        <v>10</v>
      </c>
      <c r="O125" s="1"/>
      <c r="P125" s="1"/>
      <c r="Q125" s="1"/>
    </row>
    <row r="126" spans="1:17" ht="15.75">
      <c r="A126" s="17"/>
      <c r="B126" s="9" t="s">
        <v>26</v>
      </c>
      <c r="C126" s="10"/>
      <c r="D126" s="10"/>
      <c r="E126" s="10"/>
      <c r="F126" s="10"/>
      <c r="G126" s="36"/>
      <c r="H126" s="10"/>
      <c r="I126" s="10"/>
      <c r="J126" s="10"/>
      <c r="K126" s="10">
        <f t="shared" si="60"/>
        <v>0</v>
      </c>
      <c r="L126" s="36"/>
      <c r="M126" s="10">
        <f t="shared" si="59"/>
        <v>0</v>
      </c>
      <c r="N126" s="9"/>
      <c r="O126" s="1"/>
      <c r="P126" s="1"/>
      <c r="Q126" s="1"/>
    </row>
    <row r="127" spans="1:17" ht="15.75">
      <c r="A127" s="17">
        <v>7</v>
      </c>
      <c r="B127" s="20" t="s">
        <v>32</v>
      </c>
      <c r="C127" s="10">
        <v>27</v>
      </c>
      <c r="D127" s="10">
        <v>23</v>
      </c>
      <c r="E127" s="10"/>
      <c r="F127" s="10"/>
      <c r="G127" s="35">
        <f t="shared" ref="G127" si="67">C127+D127+C128+D128</f>
        <v>101</v>
      </c>
      <c r="H127" s="10">
        <v>22</v>
      </c>
      <c r="I127" s="10">
        <v>19</v>
      </c>
      <c r="J127" s="10"/>
      <c r="K127" s="10">
        <f t="shared" si="60"/>
        <v>41</v>
      </c>
      <c r="L127" s="35">
        <f t="shared" ref="L127" si="68">H127+I127+H128+I128</f>
        <v>85</v>
      </c>
      <c r="M127" s="10">
        <f t="shared" si="59"/>
        <v>186</v>
      </c>
      <c r="N127" s="9">
        <v>2</v>
      </c>
      <c r="O127" s="1"/>
      <c r="P127" s="1"/>
      <c r="Q127" s="1"/>
    </row>
    <row r="128" spans="1:17" ht="15.75">
      <c r="A128" s="17"/>
      <c r="B128" s="9" t="s">
        <v>26</v>
      </c>
      <c r="C128" s="10">
        <v>26</v>
      </c>
      <c r="D128" s="10">
        <v>25</v>
      </c>
      <c r="E128" s="10">
        <v>20</v>
      </c>
      <c r="F128" s="10"/>
      <c r="G128" s="36"/>
      <c r="H128" s="10">
        <v>23</v>
      </c>
      <c r="I128" s="10">
        <v>21</v>
      </c>
      <c r="J128" s="10">
        <v>19</v>
      </c>
      <c r="K128" s="10">
        <f t="shared" si="60"/>
        <v>63</v>
      </c>
      <c r="L128" s="36"/>
      <c r="M128" s="10">
        <f t="shared" si="59"/>
        <v>0</v>
      </c>
      <c r="N128" s="9"/>
      <c r="O128" s="1"/>
      <c r="P128" s="1"/>
      <c r="Q128" s="1"/>
    </row>
    <row r="129" spans="1:17" ht="15.75">
      <c r="A129" s="17">
        <v>8</v>
      </c>
      <c r="B129" s="20" t="s">
        <v>33</v>
      </c>
      <c r="C129" s="10"/>
      <c r="D129" s="10"/>
      <c r="E129" s="10"/>
      <c r="F129" s="10"/>
      <c r="G129" s="35">
        <f t="shared" ref="G129" si="69">C129+D129+C130+D130</f>
        <v>0</v>
      </c>
      <c r="H129" s="10"/>
      <c r="I129" s="10"/>
      <c r="J129" s="10"/>
      <c r="K129" s="10">
        <f t="shared" si="60"/>
        <v>0</v>
      </c>
      <c r="L129" s="35">
        <f t="shared" ref="L129" si="70">H129+I129+H130+I130</f>
        <v>0</v>
      </c>
      <c r="M129" s="10">
        <f t="shared" si="59"/>
        <v>0</v>
      </c>
      <c r="N129" s="9"/>
      <c r="O129" s="1"/>
      <c r="P129" s="1"/>
      <c r="Q129" s="1"/>
    </row>
    <row r="130" spans="1:17" ht="15.75">
      <c r="A130" s="17"/>
      <c r="B130" s="9" t="s">
        <v>26</v>
      </c>
      <c r="C130" s="10"/>
      <c r="D130" s="10"/>
      <c r="E130" s="10"/>
      <c r="F130" s="10"/>
      <c r="G130" s="36"/>
      <c r="H130" s="10"/>
      <c r="I130" s="10"/>
      <c r="J130" s="10"/>
      <c r="K130" s="10">
        <f t="shared" si="60"/>
        <v>0</v>
      </c>
      <c r="L130" s="36"/>
      <c r="M130" s="10">
        <f t="shared" si="59"/>
        <v>0</v>
      </c>
      <c r="N130" s="9"/>
      <c r="O130" s="1"/>
      <c r="P130" s="1"/>
      <c r="Q130" s="1"/>
    </row>
    <row r="131" spans="1:17" ht="15.75">
      <c r="A131" s="17">
        <v>9</v>
      </c>
      <c r="B131" s="20" t="s">
        <v>44</v>
      </c>
      <c r="C131" s="10">
        <v>13</v>
      </c>
      <c r="D131" s="10">
        <v>9</v>
      </c>
      <c r="E131" s="10"/>
      <c r="F131" s="10"/>
      <c r="G131" s="35">
        <f t="shared" ref="G131" si="71">C131+D131+C132+D132</f>
        <v>67</v>
      </c>
      <c r="H131" s="10">
        <v>15</v>
      </c>
      <c r="I131" s="10">
        <v>11</v>
      </c>
      <c r="J131" s="10"/>
      <c r="K131" s="10">
        <f t="shared" si="60"/>
        <v>26</v>
      </c>
      <c r="L131" s="35">
        <f t="shared" ref="L131" si="72">H131+I131+H132+I132</f>
        <v>69</v>
      </c>
      <c r="M131" s="10">
        <f t="shared" si="59"/>
        <v>136</v>
      </c>
      <c r="N131" s="9">
        <v>4</v>
      </c>
      <c r="O131" s="1"/>
      <c r="P131" s="1"/>
      <c r="Q131" s="1"/>
    </row>
    <row r="132" spans="1:17" ht="15.75">
      <c r="A132" s="17"/>
      <c r="B132" s="9" t="s">
        <v>26</v>
      </c>
      <c r="C132" s="10">
        <v>28</v>
      </c>
      <c r="D132" s="10">
        <v>17</v>
      </c>
      <c r="E132" s="10"/>
      <c r="F132" s="10"/>
      <c r="G132" s="36"/>
      <c r="H132" s="10">
        <v>25</v>
      </c>
      <c r="I132" s="10">
        <v>18</v>
      </c>
      <c r="J132" s="10"/>
      <c r="K132" s="10">
        <f t="shared" si="60"/>
        <v>43</v>
      </c>
      <c r="L132" s="36"/>
      <c r="M132" s="10">
        <f t="shared" si="59"/>
        <v>0</v>
      </c>
      <c r="N132" s="9"/>
      <c r="O132" s="1"/>
      <c r="P132" s="1"/>
      <c r="Q132" s="1"/>
    </row>
    <row r="133" spans="1:17" ht="15.75">
      <c r="A133" s="9">
        <v>10</v>
      </c>
      <c r="B133" s="20" t="s">
        <v>34</v>
      </c>
      <c r="C133" s="10"/>
      <c r="D133" s="10"/>
      <c r="E133" s="10"/>
      <c r="F133" s="10"/>
      <c r="G133" s="35">
        <f t="shared" ref="G133" si="73">C133+D133+C134+D134</f>
        <v>0</v>
      </c>
      <c r="H133" s="10"/>
      <c r="I133" s="10"/>
      <c r="J133" s="10"/>
      <c r="K133" s="10">
        <f t="shared" si="60"/>
        <v>0</v>
      </c>
      <c r="L133" s="35">
        <f t="shared" ref="L133" si="74">H133+I133+H134+I134</f>
        <v>0</v>
      </c>
      <c r="M133" s="10">
        <f t="shared" si="59"/>
        <v>0</v>
      </c>
      <c r="N133" s="9"/>
      <c r="O133" s="1"/>
      <c r="P133" s="1"/>
      <c r="Q133" s="1"/>
    </row>
    <row r="134" spans="1:17" ht="15.75">
      <c r="A134" s="11"/>
      <c r="B134" s="9" t="s">
        <v>26</v>
      </c>
      <c r="C134" s="10"/>
      <c r="D134" s="10"/>
      <c r="E134" s="10"/>
      <c r="F134" s="10"/>
      <c r="G134" s="36"/>
      <c r="H134" s="10"/>
      <c r="I134" s="10"/>
      <c r="J134" s="10"/>
      <c r="K134" s="10">
        <f t="shared" si="60"/>
        <v>0</v>
      </c>
      <c r="L134" s="36"/>
      <c r="M134" s="10">
        <f t="shared" si="59"/>
        <v>0</v>
      </c>
      <c r="N134" s="9"/>
      <c r="O134" s="1"/>
      <c r="P134" s="1"/>
      <c r="Q134" s="1"/>
    </row>
    <row r="135" spans="1:17" ht="15.75">
      <c r="A135" s="9">
        <v>11</v>
      </c>
      <c r="B135" s="20" t="s">
        <v>35</v>
      </c>
      <c r="C135" s="10"/>
      <c r="D135" s="10"/>
      <c r="E135" s="10"/>
      <c r="F135" s="10"/>
      <c r="G135" s="35">
        <f t="shared" ref="G135" si="75">C135+D135+C136+D136</f>
        <v>0</v>
      </c>
      <c r="H135" s="10"/>
      <c r="I135" s="10"/>
      <c r="J135" s="10"/>
      <c r="K135" s="10">
        <f t="shared" si="60"/>
        <v>0</v>
      </c>
      <c r="L135" s="35">
        <f t="shared" ref="L135" si="76">H135+I135+H136+I136</f>
        <v>0</v>
      </c>
      <c r="M135" s="10">
        <f t="shared" si="59"/>
        <v>0</v>
      </c>
      <c r="N135" s="9"/>
      <c r="O135" s="1"/>
      <c r="P135" s="1"/>
      <c r="Q135" s="1"/>
    </row>
    <row r="136" spans="1:17" ht="15.75">
      <c r="A136" s="11"/>
      <c r="B136" s="9" t="s">
        <v>26</v>
      </c>
      <c r="C136" s="10"/>
      <c r="D136" s="10"/>
      <c r="E136" s="10"/>
      <c r="F136" s="10"/>
      <c r="G136" s="36"/>
      <c r="H136" s="10"/>
      <c r="I136" s="10"/>
      <c r="J136" s="10"/>
      <c r="K136" s="10">
        <f t="shared" si="60"/>
        <v>0</v>
      </c>
      <c r="L136" s="36"/>
      <c r="M136" s="10">
        <f t="shared" si="59"/>
        <v>0</v>
      </c>
      <c r="N136" s="9"/>
      <c r="O136" s="1"/>
      <c r="P136" s="1"/>
      <c r="Q136" s="1"/>
    </row>
    <row r="137" spans="1:17" ht="15.75">
      <c r="A137" s="11">
        <v>12</v>
      </c>
      <c r="B137" s="20" t="s">
        <v>36</v>
      </c>
      <c r="C137" s="10">
        <v>12</v>
      </c>
      <c r="D137" s="10">
        <v>11</v>
      </c>
      <c r="E137" s="10"/>
      <c r="F137" s="10"/>
      <c r="G137" s="35">
        <v>68</v>
      </c>
      <c r="H137" s="10">
        <v>13</v>
      </c>
      <c r="I137" s="10"/>
      <c r="J137" s="10"/>
      <c r="K137" s="10">
        <f t="shared" si="60"/>
        <v>13</v>
      </c>
      <c r="L137" s="35">
        <f t="shared" ref="L137" si="77">H137+I137+H138+I138</f>
        <v>56</v>
      </c>
      <c r="M137" s="10">
        <f t="shared" si="59"/>
        <v>124</v>
      </c>
      <c r="N137" s="9">
        <v>6</v>
      </c>
      <c r="O137" s="1"/>
      <c r="P137" s="1"/>
      <c r="Q137" s="1"/>
    </row>
    <row r="138" spans="1:17" ht="15.75">
      <c r="A138" s="11"/>
      <c r="B138" s="9" t="s">
        <v>26</v>
      </c>
      <c r="C138" s="10">
        <v>22</v>
      </c>
      <c r="D138" s="10">
        <v>18</v>
      </c>
      <c r="E138" s="10">
        <v>16</v>
      </c>
      <c r="F138" s="10"/>
      <c r="G138" s="36"/>
      <c r="H138" s="10">
        <v>26</v>
      </c>
      <c r="I138" s="10">
        <v>17</v>
      </c>
      <c r="J138" s="10"/>
      <c r="K138" s="10">
        <f t="shared" si="60"/>
        <v>43</v>
      </c>
      <c r="L138" s="36"/>
      <c r="M138" s="10">
        <f t="shared" si="59"/>
        <v>0</v>
      </c>
      <c r="N138" s="9"/>
      <c r="O138" s="1"/>
      <c r="P138" s="1"/>
      <c r="Q138" s="1"/>
    </row>
    <row r="139" spans="1:17" ht="15.75">
      <c r="A139" s="11">
        <v>13</v>
      </c>
      <c r="B139" s="20" t="s">
        <v>37</v>
      </c>
      <c r="C139" s="10">
        <v>29</v>
      </c>
      <c r="D139" s="10">
        <v>21</v>
      </c>
      <c r="E139" s="10"/>
      <c r="F139" s="10"/>
      <c r="G139" s="35">
        <f t="shared" ref="G139" si="78">C139+D139+C140+D140</f>
        <v>50</v>
      </c>
      <c r="H139" s="10">
        <v>30</v>
      </c>
      <c r="I139" s="10">
        <v>23</v>
      </c>
      <c r="J139" s="10"/>
      <c r="K139" s="10">
        <f t="shared" si="60"/>
        <v>53</v>
      </c>
      <c r="L139" s="35">
        <f t="shared" ref="L139" si="79">H139+I139+H140+I140</f>
        <v>53</v>
      </c>
      <c r="M139" s="10">
        <f t="shared" si="59"/>
        <v>103</v>
      </c>
      <c r="N139" s="9">
        <v>8</v>
      </c>
      <c r="O139" s="1"/>
      <c r="P139" s="1"/>
      <c r="Q139" s="1"/>
    </row>
    <row r="140" spans="1:17" ht="15.75">
      <c r="A140" s="11"/>
      <c r="B140" s="9" t="s">
        <v>26</v>
      </c>
      <c r="C140" s="10"/>
      <c r="D140" s="10"/>
      <c r="E140" s="10"/>
      <c r="F140" s="10"/>
      <c r="G140" s="36"/>
      <c r="H140" s="10"/>
      <c r="I140" s="10"/>
      <c r="J140" s="10"/>
      <c r="K140" s="10">
        <f t="shared" si="60"/>
        <v>0</v>
      </c>
      <c r="L140" s="36"/>
      <c r="M140" s="10">
        <f t="shared" si="59"/>
        <v>0</v>
      </c>
      <c r="N140" s="9"/>
      <c r="O140" s="1"/>
      <c r="P140" s="1"/>
      <c r="Q140" s="1"/>
    </row>
    <row r="141" spans="1:17" ht="15.75">
      <c r="A141" s="11">
        <v>14</v>
      </c>
      <c r="B141" s="20" t="s">
        <v>38</v>
      </c>
      <c r="C141" s="10">
        <v>17</v>
      </c>
      <c r="D141" s="10">
        <v>16</v>
      </c>
      <c r="E141" s="10"/>
      <c r="F141" s="10"/>
      <c r="G141" s="35">
        <f t="shared" ref="G141" si="80">C141+D141+C142+D142</f>
        <v>52</v>
      </c>
      <c r="H141" s="10">
        <v>17</v>
      </c>
      <c r="I141" s="10">
        <v>14</v>
      </c>
      <c r="J141" s="10">
        <v>12</v>
      </c>
      <c r="K141" s="10">
        <f t="shared" si="60"/>
        <v>43</v>
      </c>
      <c r="L141" s="35">
        <v>63</v>
      </c>
      <c r="M141" s="10">
        <f t="shared" si="59"/>
        <v>115</v>
      </c>
      <c r="N141" s="9">
        <v>7</v>
      </c>
      <c r="O141" s="1"/>
      <c r="P141" s="1"/>
      <c r="Q141" s="1"/>
    </row>
    <row r="142" spans="1:17" ht="15.75">
      <c r="A142" s="11"/>
      <c r="B142" s="9" t="s">
        <v>26</v>
      </c>
      <c r="C142" s="10">
        <v>19</v>
      </c>
      <c r="D142" s="10"/>
      <c r="E142" s="10"/>
      <c r="F142" s="10"/>
      <c r="G142" s="36"/>
      <c r="H142" s="10">
        <v>20</v>
      </c>
      <c r="I142" s="10"/>
      <c r="J142" s="10"/>
      <c r="K142" s="10">
        <f t="shared" si="60"/>
        <v>20</v>
      </c>
      <c r="L142" s="36"/>
      <c r="M142" s="10">
        <f t="shared" si="59"/>
        <v>0</v>
      </c>
      <c r="N142" s="9"/>
      <c r="O142" s="1"/>
      <c r="P142" s="1"/>
      <c r="Q142" s="1"/>
    </row>
    <row r="143" spans="1:17" ht="15.75">
      <c r="A143" s="11">
        <v>15</v>
      </c>
      <c r="B143" s="21" t="s">
        <v>39</v>
      </c>
      <c r="C143" s="10">
        <v>28</v>
      </c>
      <c r="D143" s="10">
        <v>14</v>
      </c>
      <c r="E143" s="10"/>
      <c r="F143" s="10"/>
      <c r="G143" s="35">
        <f t="shared" ref="G143" si="81">C143+D143+C144+D144</f>
        <v>89</v>
      </c>
      <c r="H143" s="10">
        <v>29</v>
      </c>
      <c r="I143" s="10">
        <v>16</v>
      </c>
      <c r="J143" s="10"/>
      <c r="K143" s="10">
        <f t="shared" si="60"/>
        <v>45</v>
      </c>
      <c r="L143" s="35">
        <f t="shared" ref="L143" si="82">H143+I143+H144+I144</f>
        <v>96</v>
      </c>
      <c r="M143" s="10">
        <f t="shared" si="59"/>
        <v>185</v>
      </c>
      <c r="N143" s="9">
        <v>3</v>
      </c>
      <c r="O143" s="1"/>
      <c r="P143" s="1"/>
      <c r="Q143" s="1"/>
    </row>
    <row r="144" spans="1:17" ht="15.75">
      <c r="A144" s="11"/>
      <c r="B144" s="21" t="s">
        <v>40</v>
      </c>
      <c r="C144" s="10">
        <v>24</v>
      </c>
      <c r="D144" s="10">
        <v>23</v>
      </c>
      <c r="E144" s="10"/>
      <c r="F144" s="10"/>
      <c r="G144" s="36"/>
      <c r="H144" s="10">
        <v>27</v>
      </c>
      <c r="I144" s="10">
        <v>24</v>
      </c>
      <c r="J144" s="10"/>
      <c r="K144" s="10">
        <f t="shared" si="60"/>
        <v>51</v>
      </c>
      <c r="L144" s="36"/>
      <c r="M144" s="10">
        <f t="shared" si="59"/>
        <v>0</v>
      </c>
      <c r="N144" s="9"/>
      <c r="O144" s="1"/>
      <c r="P144" s="1"/>
      <c r="Q144" s="1"/>
    </row>
    <row r="145" spans="1:17" ht="15.75">
      <c r="A145" s="11">
        <v>16</v>
      </c>
      <c r="B145" s="21" t="s">
        <v>41</v>
      </c>
      <c r="C145" s="10">
        <v>26</v>
      </c>
      <c r="D145" s="10"/>
      <c r="E145" s="10"/>
      <c r="F145" s="10"/>
      <c r="G145" s="35">
        <f t="shared" ref="G145" si="83">C145+D145+C146+D146</f>
        <v>26</v>
      </c>
      <c r="H145" s="10"/>
      <c r="I145" s="10"/>
      <c r="J145" s="10"/>
      <c r="K145" s="10">
        <f t="shared" si="60"/>
        <v>0</v>
      </c>
      <c r="L145" s="35">
        <f t="shared" ref="L145" si="84">H145+I145+H146+I146</f>
        <v>0</v>
      </c>
      <c r="M145" s="10">
        <f t="shared" si="59"/>
        <v>26</v>
      </c>
      <c r="N145" s="9">
        <v>12</v>
      </c>
      <c r="O145" s="1"/>
      <c r="P145" s="1"/>
      <c r="Q145" s="1"/>
    </row>
    <row r="146" spans="1:17" ht="15.75">
      <c r="A146" s="11"/>
      <c r="B146" s="9" t="s">
        <v>26</v>
      </c>
      <c r="C146" s="10"/>
      <c r="D146" s="10"/>
      <c r="E146" s="10"/>
      <c r="F146" s="10"/>
      <c r="G146" s="36"/>
      <c r="H146" s="10"/>
      <c r="I146" s="10"/>
      <c r="J146" s="10"/>
      <c r="K146" s="10">
        <f t="shared" si="60"/>
        <v>0</v>
      </c>
      <c r="L146" s="36"/>
      <c r="M146" s="10">
        <f t="shared" si="59"/>
        <v>0</v>
      </c>
      <c r="N146" s="9"/>
      <c r="O146" s="1"/>
      <c r="P146" s="1"/>
      <c r="Q146" s="1"/>
    </row>
    <row r="147" spans="1:17" ht="15.75">
      <c r="A147" s="11">
        <v>17</v>
      </c>
      <c r="B147" s="22" t="s">
        <v>42</v>
      </c>
      <c r="C147" s="10"/>
      <c r="D147" s="10"/>
      <c r="E147" s="10"/>
      <c r="F147" s="10"/>
      <c r="G147" s="35">
        <f t="shared" ref="G147" si="85">C147+D147+C148+D148</f>
        <v>48</v>
      </c>
      <c r="H147" s="10"/>
      <c r="I147" s="10"/>
      <c r="J147" s="10"/>
      <c r="K147" s="10">
        <f t="shared" si="60"/>
        <v>0</v>
      </c>
      <c r="L147" s="35">
        <f t="shared" ref="L147" si="86">H147+I147+H148+I148</f>
        <v>51</v>
      </c>
      <c r="M147" s="10">
        <f t="shared" si="59"/>
        <v>99</v>
      </c>
      <c r="N147" s="9">
        <v>9</v>
      </c>
      <c r="O147" s="1"/>
      <c r="P147" s="1"/>
      <c r="Q147" s="1"/>
    </row>
    <row r="148" spans="1:17" ht="15.75">
      <c r="A148" s="11"/>
      <c r="B148" s="9" t="s">
        <v>26</v>
      </c>
      <c r="C148" s="10">
        <v>27</v>
      </c>
      <c r="D148" s="10">
        <v>21</v>
      </c>
      <c r="E148" s="10"/>
      <c r="F148" s="10"/>
      <c r="G148" s="36"/>
      <c r="H148" s="10">
        <v>29</v>
      </c>
      <c r="I148" s="10">
        <v>22</v>
      </c>
      <c r="J148" s="10"/>
      <c r="K148" s="10">
        <f t="shared" si="60"/>
        <v>51</v>
      </c>
      <c r="L148" s="36"/>
      <c r="M148" s="10">
        <f t="shared" si="59"/>
        <v>0</v>
      </c>
      <c r="N148" s="9"/>
      <c r="O148" s="1"/>
      <c r="P148" s="1"/>
      <c r="Q148" s="1"/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24" t="s">
        <v>16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>
      <c r="A153" s="24" t="s">
        <v>15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</sheetData>
  <mergeCells count="147">
    <mergeCell ref="A153:Q153"/>
    <mergeCell ref="G145:G146"/>
    <mergeCell ref="L145:L146"/>
    <mergeCell ref="G147:G148"/>
    <mergeCell ref="L147:L148"/>
    <mergeCell ref="A151:Q151"/>
    <mergeCell ref="G139:G140"/>
    <mergeCell ref="L139:L140"/>
    <mergeCell ref="G141:G142"/>
    <mergeCell ref="L141:L142"/>
    <mergeCell ref="G143:G144"/>
    <mergeCell ref="L143:L144"/>
    <mergeCell ref="G133:G134"/>
    <mergeCell ref="L133:L134"/>
    <mergeCell ref="G135:G136"/>
    <mergeCell ref="L135:L136"/>
    <mergeCell ref="G137:G138"/>
    <mergeCell ref="L137:L138"/>
    <mergeCell ref="G127:G128"/>
    <mergeCell ref="L127:L128"/>
    <mergeCell ref="G129:G130"/>
    <mergeCell ref="L129:L130"/>
    <mergeCell ref="G131:G132"/>
    <mergeCell ref="L131:L132"/>
    <mergeCell ref="G121:G122"/>
    <mergeCell ref="L121:L122"/>
    <mergeCell ref="G123:G124"/>
    <mergeCell ref="L123:L124"/>
    <mergeCell ref="G125:G126"/>
    <mergeCell ref="L125:L126"/>
    <mergeCell ref="G115:G116"/>
    <mergeCell ref="L115:L116"/>
    <mergeCell ref="G117:G118"/>
    <mergeCell ref="L117:L118"/>
    <mergeCell ref="G119:G120"/>
    <mergeCell ref="L119:L120"/>
    <mergeCell ref="A111:Q111"/>
    <mergeCell ref="B112:E112"/>
    <mergeCell ref="G112:N112"/>
    <mergeCell ref="A113:A114"/>
    <mergeCell ref="B113:B114"/>
    <mergeCell ref="C113:E113"/>
    <mergeCell ref="H113:J113"/>
    <mergeCell ref="C114:E114"/>
    <mergeCell ref="H114:J114"/>
    <mergeCell ref="A98:Q98"/>
    <mergeCell ref="A107:O107"/>
    <mergeCell ref="A108:O108"/>
    <mergeCell ref="A109:Q109"/>
    <mergeCell ref="A110:Q110"/>
    <mergeCell ref="G92:G93"/>
    <mergeCell ref="L92:L93"/>
    <mergeCell ref="G94:G95"/>
    <mergeCell ref="L94:L95"/>
    <mergeCell ref="A96:Q96"/>
    <mergeCell ref="G86:G87"/>
    <mergeCell ref="L86:L87"/>
    <mergeCell ref="G88:G89"/>
    <mergeCell ref="L88:L89"/>
    <mergeCell ref="G90:G91"/>
    <mergeCell ref="L90:L91"/>
    <mergeCell ref="G80:G81"/>
    <mergeCell ref="L80:L81"/>
    <mergeCell ref="G82:G83"/>
    <mergeCell ref="L82:L83"/>
    <mergeCell ref="G84:G85"/>
    <mergeCell ref="L84:L85"/>
    <mergeCell ref="G74:G75"/>
    <mergeCell ref="L74:L75"/>
    <mergeCell ref="G76:G77"/>
    <mergeCell ref="L76:L77"/>
    <mergeCell ref="G78:G79"/>
    <mergeCell ref="L78:L79"/>
    <mergeCell ref="G68:G69"/>
    <mergeCell ref="L68:L69"/>
    <mergeCell ref="G70:G71"/>
    <mergeCell ref="L70:L71"/>
    <mergeCell ref="G72:G73"/>
    <mergeCell ref="L72:L73"/>
    <mergeCell ref="G62:G63"/>
    <mergeCell ref="L62:L63"/>
    <mergeCell ref="G64:G65"/>
    <mergeCell ref="L64:L65"/>
    <mergeCell ref="G66:G67"/>
    <mergeCell ref="L66:L67"/>
    <mergeCell ref="A60:A61"/>
    <mergeCell ref="B60:B61"/>
    <mergeCell ref="C60:E60"/>
    <mergeCell ref="H60:J60"/>
    <mergeCell ref="C61:E61"/>
    <mergeCell ref="H61:J61"/>
    <mergeCell ref="A56:Q56"/>
    <mergeCell ref="A57:Q57"/>
    <mergeCell ref="A58:Q58"/>
    <mergeCell ref="B59:E59"/>
    <mergeCell ref="G59:N59"/>
    <mergeCell ref="L37:L38"/>
    <mergeCell ref="L39:L40"/>
    <mergeCell ref="L41:L42"/>
    <mergeCell ref="A54:O54"/>
    <mergeCell ref="A55:O55"/>
    <mergeCell ref="A47:Q47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A45:Q45"/>
    <mergeCell ref="G39:G40"/>
    <mergeCell ref="G41:G42"/>
    <mergeCell ref="L27:L28"/>
    <mergeCell ref="L29:L30"/>
    <mergeCell ref="L31:L32"/>
    <mergeCell ref="L33:L34"/>
    <mergeCell ref="L35:L36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B6:E6"/>
    <mergeCell ref="A1:O1"/>
    <mergeCell ref="A2:O2"/>
    <mergeCell ref="G6:N6"/>
    <mergeCell ref="A3:Q3"/>
    <mergeCell ref="A4:Q4"/>
    <mergeCell ref="A5:Q5"/>
    <mergeCell ref="C7:E7"/>
    <mergeCell ref="C8:E8"/>
    <mergeCell ref="H7:J7"/>
    <mergeCell ref="A7:A8"/>
    <mergeCell ref="B7:B8"/>
    <mergeCell ref="H8:J8"/>
  </mergeCells>
  <pageMargins left="0.11811023622047245" right="0.11811023622047245" top="0.74803149606299213" bottom="0.74803149606299213" header="0.31496062992125984" footer="0.31496062992125984"/>
  <pageSetup paperSize="9" scale="90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ком.протокол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2015-03-22T11:52:06Z</dcterms:modified>
</cp:coreProperties>
</file>